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中道\Desktop\2023.7部数調整\完\"/>
    </mc:Choice>
  </mc:AlternateContent>
  <xr:revisionPtr revIDLastSave="0" documentId="13_ncr:1_{2D00F68E-B831-4C41-8B27-47E203A3BDE2}" xr6:coauthVersionLast="47" xr6:coauthVersionMax="47" xr10:uidLastSave="{00000000-0000-0000-0000-000000000000}"/>
  <bookViews>
    <workbookView xWindow="-120" yWindow="-120" windowWidth="29040" windowHeight="15720" tabRatio="665" xr2:uid="{00000000-000D-0000-FFFF-FFFF00000000}"/>
  </bookViews>
  <sheets>
    <sheet name="申込書" sheetId="53" r:id="rId1"/>
  </sheets>
  <definedNames>
    <definedName name="_xlnm.Print_Area" localSheetId="0">申込書!$A$1:$V$59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3" i="53" l="1"/>
  <c r="Q43" i="53"/>
  <c r="Q51" i="53"/>
  <c r="Q53" i="53" s="1"/>
  <c r="P51" i="53"/>
  <c r="M9" i="53" l="1"/>
  <c r="R11" i="53" s="1"/>
</calcChain>
</file>

<file path=xl/sharedStrings.xml><?xml version="1.0" encoding="utf-8"?>
<sst xmlns="http://schemas.openxmlformats.org/spreadsheetml/2006/main" count="255" uniqueCount="184">
  <si>
    <t>画図</t>
    <rPh sb="0" eb="2">
      <t>エズ</t>
    </rPh>
    <phoneticPr fontId="2"/>
  </si>
  <si>
    <t xml:space="preserve"> </t>
    <phoneticPr fontId="2"/>
  </si>
  <si>
    <t>日吉・日吉東</t>
    <rPh sb="0" eb="2">
      <t>ヒヨシ</t>
    </rPh>
    <rPh sb="3" eb="5">
      <t>ヒヨシ</t>
    </rPh>
    <rPh sb="5" eb="6">
      <t>ヒガシ</t>
    </rPh>
    <phoneticPr fontId="2"/>
  </si>
  <si>
    <t>郡部計</t>
    <rPh sb="0" eb="2">
      <t>グンブ</t>
    </rPh>
    <rPh sb="2" eb="3">
      <t>ケイ</t>
    </rPh>
    <phoneticPr fontId="2"/>
  </si>
  <si>
    <t>中央区</t>
    <rPh sb="0" eb="3">
      <t>チュウオウク</t>
    </rPh>
    <phoneticPr fontId="2"/>
  </si>
  <si>
    <t>西区</t>
    <rPh sb="0" eb="2">
      <t>ニシク</t>
    </rPh>
    <phoneticPr fontId="2"/>
  </si>
  <si>
    <t>東区</t>
    <rPh sb="0" eb="2">
      <t>ヒガシク</t>
    </rPh>
    <phoneticPr fontId="2"/>
  </si>
  <si>
    <t>北区</t>
    <rPh sb="0" eb="2">
      <t>キタク</t>
    </rPh>
    <phoneticPr fontId="2"/>
  </si>
  <si>
    <t>南区</t>
    <rPh sb="0" eb="2">
      <t>ミナミク</t>
    </rPh>
    <phoneticPr fontId="2"/>
  </si>
  <si>
    <t>熊本市計</t>
    <rPh sb="0" eb="3">
      <t>クマモトシ</t>
    </rPh>
    <rPh sb="3" eb="4">
      <t>ケイ</t>
    </rPh>
    <phoneticPr fontId="2"/>
  </si>
  <si>
    <t>菊陽町</t>
    <rPh sb="0" eb="3">
      <t>キクヨウマチ</t>
    </rPh>
    <phoneticPr fontId="2"/>
  </si>
  <si>
    <t>清水</t>
    <rPh sb="0" eb="2">
      <t>シミズ</t>
    </rPh>
    <phoneticPr fontId="2"/>
  </si>
  <si>
    <t>城北</t>
    <rPh sb="0" eb="2">
      <t>ジョウホク</t>
    </rPh>
    <phoneticPr fontId="2"/>
  </si>
  <si>
    <t>楠</t>
    <rPh sb="0" eb="1">
      <t>クスノキ</t>
    </rPh>
    <phoneticPr fontId="2"/>
  </si>
  <si>
    <t>龍田・弓削</t>
    <rPh sb="0" eb="2">
      <t>タツダ</t>
    </rPh>
    <rPh sb="3" eb="5">
      <t>ユゲ</t>
    </rPh>
    <phoneticPr fontId="2"/>
  </si>
  <si>
    <t>武蔵</t>
    <rPh sb="0" eb="2">
      <t>ムサシ</t>
    </rPh>
    <phoneticPr fontId="2"/>
  </si>
  <si>
    <t>古町</t>
    <rPh sb="0" eb="1">
      <t>フル</t>
    </rPh>
    <rPh sb="1" eb="2">
      <t>マチ</t>
    </rPh>
    <phoneticPr fontId="2"/>
  </si>
  <si>
    <t>春日・池上</t>
    <rPh sb="0" eb="2">
      <t>カスガ</t>
    </rPh>
    <rPh sb="3" eb="4">
      <t>イケ</t>
    </rPh>
    <rPh sb="4" eb="5">
      <t>ウエ</t>
    </rPh>
    <phoneticPr fontId="2"/>
  </si>
  <si>
    <t>白坪</t>
    <rPh sb="0" eb="1">
      <t>シラ</t>
    </rPh>
    <rPh sb="1" eb="2">
      <t>ツボ</t>
    </rPh>
    <phoneticPr fontId="2"/>
  </si>
  <si>
    <t>城西</t>
    <rPh sb="0" eb="2">
      <t>ジョウセイ</t>
    </rPh>
    <phoneticPr fontId="2"/>
  </si>
  <si>
    <t>花園</t>
    <rPh sb="0" eb="2">
      <t>ハナゾノ</t>
    </rPh>
    <phoneticPr fontId="2"/>
  </si>
  <si>
    <t>城山・高橋</t>
    <rPh sb="0" eb="2">
      <t>ジョウザン</t>
    </rPh>
    <rPh sb="3" eb="5">
      <t>タカハシ</t>
    </rPh>
    <phoneticPr fontId="2"/>
  </si>
  <si>
    <t>城東</t>
    <rPh sb="0" eb="2">
      <t>ジョウトウ</t>
    </rPh>
    <phoneticPr fontId="2"/>
  </si>
  <si>
    <t>慶徳</t>
    <rPh sb="0" eb="1">
      <t>ケイ</t>
    </rPh>
    <rPh sb="1" eb="2">
      <t>トク</t>
    </rPh>
    <phoneticPr fontId="2"/>
  </si>
  <si>
    <t>五福</t>
    <rPh sb="0" eb="1">
      <t>ゴ</t>
    </rPh>
    <rPh sb="1" eb="2">
      <t>フク</t>
    </rPh>
    <phoneticPr fontId="2"/>
  </si>
  <si>
    <t>壺川</t>
    <rPh sb="0" eb="2">
      <t>コセン</t>
    </rPh>
    <phoneticPr fontId="2"/>
  </si>
  <si>
    <t>碩台</t>
    <rPh sb="0" eb="1">
      <t>セキ</t>
    </rPh>
    <rPh sb="1" eb="2">
      <t>ダイ</t>
    </rPh>
    <phoneticPr fontId="2"/>
  </si>
  <si>
    <t>白川</t>
    <rPh sb="0" eb="2">
      <t>シラカワ</t>
    </rPh>
    <phoneticPr fontId="2"/>
  </si>
  <si>
    <t>本荘</t>
    <rPh sb="0" eb="2">
      <t>ホンジョウ</t>
    </rPh>
    <phoneticPr fontId="2"/>
  </si>
  <si>
    <t>向山</t>
    <rPh sb="0" eb="1">
      <t>コウ</t>
    </rPh>
    <rPh sb="1" eb="2">
      <t>ザン</t>
    </rPh>
    <phoneticPr fontId="2"/>
  </si>
  <si>
    <t>大江</t>
    <rPh sb="0" eb="2">
      <t>オオエ</t>
    </rPh>
    <phoneticPr fontId="2"/>
  </si>
  <si>
    <t>出水</t>
    <rPh sb="0" eb="2">
      <t>イズミ</t>
    </rPh>
    <phoneticPr fontId="2"/>
  </si>
  <si>
    <t>出水南</t>
    <rPh sb="0" eb="2">
      <t>イズミ</t>
    </rPh>
    <rPh sb="2" eb="3">
      <t>ミナミ</t>
    </rPh>
    <phoneticPr fontId="2"/>
  </si>
  <si>
    <t>帯山</t>
    <rPh sb="0" eb="1">
      <t>オビ</t>
    </rPh>
    <rPh sb="1" eb="2">
      <t>ヤマ</t>
    </rPh>
    <phoneticPr fontId="2"/>
  </si>
  <si>
    <t>帯山西</t>
    <rPh sb="0" eb="1">
      <t>オビ</t>
    </rPh>
    <rPh sb="1" eb="2">
      <t>ヤマ</t>
    </rPh>
    <rPh sb="2" eb="3">
      <t>ニシ</t>
    </rPh>
    <phoneticPr fontId="2"/>
  </si>
  <si>
    <t>砂取</t>
    <rPh sb="0" eb="1">
      <t>スナ</t>
    </rPh>
    <rPh sb="1" eb="2">
      <t>トリ</t>
    </rPh>
    <phoneticPr fontId="2"/>
  </si>
  <si>
    <t>黒髪</t>
    <rPh sb="0" eb="2">
      <t>クロカミ</t>
    </rPh>
    <phoneticPr fontId="2"/>
  </si>
  <si>
    <t>託麻原</t>
    <rPh sb="0" eb="2">
      <t>タクマ</t>
    </rPh>
    <rPh sb="2" eb="3">
      <t>ハラ</t>
    </rPh>
    <phoneticPr fontId="2"/>
  </si>
  <si>
    <t>託麻西</t>
    <rPh sb="0" eb="2">
      <t>タクマ</t>
    </rPh>
    <rPh sb="2" eb="3">
      <t>ニシ</t>
    </rPh>
    <phoneticPr fontId="2"/>
  </si>
  <si>
    <t>西原</t>
    <rPh sb="0" eb="2">
      <t>ニシハラ</t>
    </rPh>
    <phoneticPr fontId="2"/>
  </si>
  <si>
    <t>月出</t>
    <rPh sb="0" eb="2">
      <t>ツキデ</t>
    </rPh>
    <phoneticPr fontId="2"/>
  </si>
  <si>
    <t>秋津</t>
    <rPh sb="0" eb="2">
      <t>アキツ</t>
    </rPh>
    <phoneticPr fontId="2"/>
  </si>
  <si>
    <t>若葉</t>
    <rPh sb="0" eb="2">
      <t>ワカバ</t>
    </rPh>
    <phoneticPr fontId="2"/>
  </si>
  <si>
    <t>健軍</t>
    <rPh sb="0" eb="2">
      <t>ケングン</t>
    </rPh>
    <phoneticPr fontId="2"/>
  </si>
  <si>
    <t>田迎南</t>
    <rPh sb="0" eb="1">
      <t>タ</t>
    </rPh>
    <rPh sb="1" eb="2">
      <t>ムカ</t>
    </rPh>
    <rPh sb="2" eb="3">
      <t>ミナミ</t>
    </rPh>
    <phoneticPr fontId="2"/>
  </si>
  <si>
    <t>御幸</t>
    <rPh sb="0" eb="2">
      <t>ミユキ</t>
    </rPh>
    <phoneticPr fontId="2"/>
  </si>
  <si>
    <t>力合</t>
    <rPh sb="0" eb="1">
      <t>リキ</t>
    </rPh>
    <rPh sb="1" eb="2">
      <t>ゴウ</t>
    </rPh>
    <phoneticPr fontId="2"/>
  </si>
  <si>
    <t>城南</t>
    <rPh sb="0" eb="2">
      <t>ジョウナン</t>
    </rPh>
    <phoneticPr fontId="2"/>
  </si>
  <si>
    <t>川尻</t>
    <rPh sb="0" eb="2">
      <t>カワシリ</t>
    </rPh>
    <phoneticPr fontId="2"/>
  </si>
  <si>
    <t>春竹</t>
    <rPh sb="0" eb="1">
      <t>ハル</t>
    </rPh>
    <rPh sb="1" eb="2">
      <t>タケ</t>
    </rPh>
    <phoneticPr fontId="2"/>
  </si>
  <si>
    <t>北部東</t>
    <rPh sb="0" eb="2">
      <t>ホクブ</t>
    </rPh>
    <rPh sb="2" eb="3">
      <t>ヒガシ</t>
    </rPh>
    <phoneticPr fontId="2"/>
  </si>
  <si>
    <t>川上</t>
    <rPh sb="0" eb="2">
      <t>カワカミ</t>
    </rPh>
    <phoneticPr fontId="2"/>
  </si>
  <si>
    <t>西里</t>
    <rPh sb="0" eb="2">
      <t>ニシザト</t>
    </rPh>
    <phoneticPr fontId="2"/>
  </si>
  <si>
    <t>白山</t>
    <rPh sb="0" eb="2">
      <t>ハクザン</t>
    </rPh>
    <phoneticPr fontId="2"/>
  </si>
  <si>
    <t>池田</t>
    <rPh sb="0" eb="2">
      <t>イケダ</t>
    </rPh>
    <phoneticPr fontId="2"/>
  </si>
  <si>
    <t>田迎</t>
    <rPh sb="0" eb="1">
      <t>タ</t>
    </rPh>
    <rPh sb="1" eb="2">
      <t>ムカ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</si>
  <si>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</si>
  <si>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</si>
  <si>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申込部数</t>
    <rPh sb="0" eb="2">
      <t>モウシコミ</t>
    </rPh>
    <rPh sb="2" eb="4">
      <t>ブスウ</t>
    </rPh>
    <phoneticPr fontId="2"/>
  </si>
  <si>
    <t>部</t>
    <rPh sb="0" eb="1">
      <t>ブ</t>
    </rPh>
    <phoneticPr fontId="2"/>
  </si>
  <si>
    <t>単価</t>
    <rPh sb="0" eb="2">
      <t>タンカ</t>
    </rPh>
    <phoneticPr fontId="2"/>
  </si>
  <si>
    <t>規格・サイズ</t>
    <rPh sb="0" eb="2">
      <t>キカク</t>
    </rPh>
    <phoneticPr fontId="2"/>
  </si>
  <si>
    <t>料金（税別）</t>
    <rPh sb="0" eb="2">
      <t>リョウキン</t>
    </rPh>
    <rPh sb="3" eb="5">
      <t>ゼイベツ</t>
    </rPh>
    <phoneticPr fontId="2"/>
  </si>
  <si>
    <t>搬入日</t>
    <rPh sb="0" eb="2">
      <t>ハンニュウ</t>
    </rPh>
    <rPh sb="2" eb="3">
      <t>ビ</t>
    </rPh>
    <phoneticPr fontId="2"/>
  </si>
  <si>
    <t>グループ</t>
    <phoneticPr fontId="2"/>
  </si>
  <si>
    <t>総配布数</t>
    <rPh sb="0" eb="1">
      <t>ソウ</t>
    </rPh>
    <rPh sb="1" eb="3">
      <t>ハイフ</t>
    </rPh>
    <rPh sb="3" eb="4">
      <t>スウ</t>
    </rPh>
    <phoneticPr fontId="2"/>
  </si>
  <si>
    <t>設定部数</t>
    <rPh sb="0" eb="2">
      <t>セッテイ</t>
    </rPh>
    <rPh sb="2" eb="4">
      <t>ブスウ</t>
    </rPh>
    <phoneticPr fontId="2"/>
  </si>
  <si>
    <t>備考</t>
    <rPh sb="0" eb="2">
      <t>ビコウ</t>
    </rPh>
    <phoneticPr fontId="2"/>
  </si>
  <si>
    <t>(参）小校区</t>
    <rPh sb="1" eb="2">
      <t>サン</t>
    </rPh>
    <rPh sb="3" eb="4">
      <t>ショウ</t>
    </rPh>
    <rPh sb="4" eb="6">
      <t>コウク</t>
    </rPh>
    <phoneticPr fontId="2"/>
  </si>
  <si>
    <t>グループ</t>
    <phoneticPr fontId="2"/>
  </si>
  <si>
    <t>　</t>
    <phoneticPr fontId="2"/>
  </si>
  <si>
    <t>北1</t>
    <rPh sb="0" eb="1">
      <t>キタ</t>
    </rPh>
    <phoneticPr fontId="2"/>
  </si>
  <si>
    <t>高平台</t>
    <rPh sb="0" eb="2">
      <t>タカヒラ</t>
    </rPh>
    <rPh sb="2" eb="3">
      <t>ダイ</t>
    </rPh>
    <phoneticPr fontId="2"/>
  </si>
  <si>
    <t>東1</t>
    <rPh sb="0" eb="1">
      <t>ヒガシ</t>
    </rPh>
    <phoneticPr fontId="2"/>
  </si>
  <si>
    <t>託麻北・託麻東</t>
    <rPh sb="0" eb="2">
      <t>タクマ</t>
    </rPh>
    <rPh sb="2" eb="3">
      <t>キタ</t>
    </rPh>
    <rPh sb="4" eb="6">
      <t>タクマ</t>
    </rPh>
    <rPh sb="6" eb="7">
      <t>ヒガシ</t>
    </rPh>
    <phoneticPr fontId="2"/>
  </si>
  <si>
    <t>北2</t>
    <rPh sb="0" eb="1">
      <t>キタ</t>
    </rPh>
    <phoneticPr fontId="2"/>
  </si>
  <si>
    <t>東2</t>
    <rPh sb="0" eb="1">
      <t>ヒガシ</t>
    </rPh>
    <phoneticPr fontId="2"/>
  </si>
  <si>
    <t>北3</t>
    <rPh sb="0" eb="1">
      <t>キタ</t>
    </rPh>
    <phoneticPr fontId="2"/>
  </si>
  <si>
    <t>東3</t>
    <rPh sb="0" eb="1">
      <t>ヒガシ</t>
    </rPh>
    <phoneticPr fontId="2"/>
  </si>
  <si>
    <t>託麻南・長嶺</t>
    <rPh sb="0" eb="2">
      <t>タクマ</t>
    </rPh>
    <rPh sb="2" eb="3">
      <t>ミナミ</t>
    </rPh>
    <rPh sb="4" eb="6">
      <t>ナガミネ</t>
    </rPh>
    <phoneticPr fontId="2"/>
  </si>
  <si>
    <t>北4</t>
    <rPh sb="0" eb="1">
      <t>キタ</t>
    </rPh>
    <phoneticPr fontId="2"/>
  </si>
  <si>
    <t>麻生田・楡木</t>
    <rPh sb="0" eb="3">
      <t>アソウダ</t>
    </rPh>
    <rPh sb="4" eb="5">
      <t>ニレ</t>
    </rPh>
    <rPh sb="5" eb="6">
      <t>キ</t>
    </rPh>
    <phoneticPr fontId="2"/>
  </si>
  <si>
    <t>東4</t>
    <rPh sb="0" eb="1">
      <t>ヒガシ</t>
    </rPh>
    <phoneticPr fontId="2"/>
  </si>
  <si>
    <t>北5</t>
    <rPh sb="0" eb="1">
      <t>キタ</t>
    </rPh>
    <phoneticPr fontId="2"/>
  </si>
  <si>
    <t>東5</t>
    <rPh sb="0" eb="1">
      <t>ヒガシ</t>
    </rPh>
    <phoneticPr fontId="2"/>
  </si>
  <si>
    <t>尾ノ上</t>
    <rPh sb="0" eb="1">
      <t>オ</t>
    </rPh>
    <rPh sb="2" eb="3">
      <t>ウエ</t>
    </rPh>
    <phoneticPr fontId="2"/>
  </si>
  <si>
    <t>北6</t>
    <rPh sb="0" eb="1">
      <t>キタ</t>
    </rPh>
    <phoneticPr fontId="2"/>
  </si>
  <si>
    <t>東6</t>
    <rPh sb="0" eb="1">
      <t>ヒガシ</t>
    </rPh>
    <phoneticPr fontId="2"/>
  </si>
  <si>
    <t>北7</t>
    <rPh sb="0" eb="1">
      <t>キタ</t>
    </rPh>
    <phoneticPr fontId="2"/>
  </si>
  <si>
    <t>東7</t>
    <rPh sb="0" eb="1">
      <t>ヒガシ</t>
    </rPh>
    <phoneticPr fontId="2"/>
  </si>
  <si>
    <t>山ノ内</t>
    <rPh sb="0" eb="1">
      <t>ヤマ</t>
    </rPh>
    <rPh sb="2" eb="3">
      <t>ウチ</t>
    </rPh>
    <phoneticPr fontId="2"/>
  </si>
  <si>
    <t>北8</t>
    <rPh sb="0" eb="1">
      <t>キタ</t>
    </rPh>
    <phoneticPr fontId="2"/>
  </si>
  <si>
    <t>東8</t>
    <rPh sb="0" eb="1">
      <t>ヒガシ</t>
    </rPh>
    <phoneticPr fontId="2"/>
  </si>
  <si>
    <t>健軍東・東町</t>
    <rPh sb="0" eb="2">
      <t>ケングン</t>
    </rPh>
    <rPh sb="2" eb="3">
      <t>ヒガシ</t>
    </rPh>
    <rPh sb="4" eb="5">
      <t>ヒガシ</t>
    </rPh>
    <rPh sb="5" eb="6">
      <t>マチ</t>
    </rPh>
    <phoneticPr fontId="2"/>
  </si>
  <si>
    <t>北9</t>
    <rPh sb="0" eb="1">
      <t>キタ</t>
    </rPh>
    <phoneticPr fontId="2"/>
  </si>
  <si>
    <t>東9</t>
    <rPh sb="0" eb="1">
      <t>ヒガシ</t>
    </rPh>
    <phoneticPr fontId="2"/>
  </si>
  <si>
    <t>北10</t>
    <rPh sb="0" eb="1">
      <t>キタ</t>
    </rPh>
    <phoneticPr fontId="2"/>
  </si>
  <si>
    <t>東10</t>
    <rPh sb="0" eb="1">
      <t>ヒガシ</t>
    </rPh>
    <phoneticPr fontId="2"/>
  </si>
  <si>
    <t>東11</t>
    <rPh sb="0" eb="1">
      <t>ヒガシ</t>
    </rPh>
    <phoneticPr fontId="2"/>
  </si>
  <si>
    <t>西１</t>
    <phoneticPr fontId="2"/>
  </si>
  <si>
    <t>東12</t>
    <rPh sb="0" eb="1">
      <t>ヒガシ</t>
    </rPh>
    <phoneticPr fontId="2"/>
  </si>
  <si>
    <t>泉ヶ丘</t>
    <rPh sb="0" eb="1">
      <t>イズミ</t>
    </rPh>
    <rPh sb="2" eb="3">
      <t>オカ</t>
    </rPh>
    <phoneticPr fontId="2"/>
  </si>
  <si>
    <t>西２</t>
  </si>
  <si>
    <t>東13</t>
    <rPh sb="0" eb="1">
      <t>ヒガシ</t>
    </rPh>
    <phoneticPr fontId="2"/>
  </si>
  <si>
    <t>西３</t>
  </si>
  <si>
    <t>東14</t>
    <rPh sb="0" eb="1">
      <t>ヒガシ</t>
    </rPh>
    <phoneticPr fontId="2"/>
  </si>
  <si>
    <t>託麻東</t>
    <rPh sb="0" eb="2">
      <t>タクマ</t>
    </rPh>
    <rPh sb="2" eb="3">
      <t>ヒガシ</t>
    </rPh>
    <phoneticPr fontId="2"/>
  </si>
  <si>
    <t>西４</t>
  </si>
  <si>
    <t>東15</t>
    <rPh sb="0" eb="1">
      <t>ヒガシ</t>
    </rPh>
    <phoneticPr fontId="2"/>
  </si>
  <si>
    <t>西５</t>
  </si>
  <si>
    <t>南１</t>
    <rPh sb="0" eb="1">
      <t>ミナミ</t>
    </rPh>
    <phoneticPr fontId="2"/>
  </si>
  <si>
    <t>西６</t>
  </si>
  <si>
    <t>南２</t>
    <rPh sb="0" eb="1">
      <t>ミナミ</t>
    </rPh>
    <phoneticPr fontId="2"/>
  </si>
  <si>
    <t>西７</t>
  </si>
  <si>
    <t>南３</t>
    <rPh sb="0" eb="1">
      <t>ミナミ</t>
    </rPh>
    <phoneticPr fontId="2"/>
  </si>
  <si>
    <t>中央１</t>
    <rPh sb="0" eb="2">
      <t>チュウオウ</t>
    </rPh>
    <phoneticPr fontId="2"/>
  </si>
  <si>
    <t>南４</t>
    <rPh sb="0" eb="1">
      <t>ミナミ</t>
    </rPh>
    <phoneticPr fontId="2"/>
  </si>
  <si>
    <t>中央２</t>
    <rPh sb="0" eb="2">
      <t>チュウオウ</t>
    </rPh>
    <phoneticPr fontId="2"/>
  </si>
  <si>
    <t>南５</t>
    <rPh sb="0" eb="1">
      <t>ミナミ</t>
    </rPh>
    <phoneticPr fontId="2"/>
  </si>
  <si>
    <t>中央３</t>
    <rPh sb="0" eb="2">
      <t>チュウオウ</t>
    </rPh>
    <phoneticPr fontId="2"/>
  </si>
  <si>
    <t>南６</t>
    <rPh sb="0" eb="1">
      <t>ミナミ</t>
    </rPh>
    <phoneticPr fontId="2"/>
  </si>
  <si>
    <t>中央４</t>
    <rPh sb="0" eb="2">
      <t>チュウオウ</t>
    </rPh>
    <phoneticPr fontId="2"/>
  </si>
  <si>
    <t>一新</t>
    <rPh sb="0" eb="1">
      <t>イチ</t>
    </rPh>
    <rPh sb="1" eb="2">
      <t>シン</t>
    </rPh>
    <phoneticPr fontId="2"/>
  </si>
  <si>
    <t>南７</t>
    <rPh sb="0" eb="1">
      <t>ミナミ</t>
    </rPh>
    <phoneticPr fontId="2"/>
  </si>
  <si>
    <t>中央５</t>
    <rPh sb="0" eb="2">
      <t>チュウオウ</t>
    </rPh>
    <phoneticPr fontId="2"/>
  </si>
  <si>
    <t>南８</t>
    <rPh sb="0" eb="1">
      <t>ミナミ</t>
    </rPh>
    <phoneticPr fontId="2"/>
  </si>
  <si>
    <t>飽田東・飽田南</t>
    <rPh sb="0" eb="2">
      <t>アキタ</t>
    </rPh>
    <rPh sb="2" eb="3">
      <t>ヒガシ</t>
    </rPh>
    <rPh sb="4" eb="6">
      <t>アキタ</t>
    </rPh>
    <rPh sb="6" eb="7">
      <t>ミナミ</t>
    </rPh>
    <phoneticPr fontId="2"/>
  </si>
  <si>
    <t>中央６</t>
    <rPh sb="0" eb="2">
      <t>チュウオウ</t>
    </rPh>
    <phoneticPr fontId="2"/>
  </si>
  <si>
    <t>中央７</t>
    <rPh sb="0" eb="2">
      <t>チュウオウ</t>
    </rPh>
    <phoneticPr fontId="2"/>
  </si>
  <si>
    <t>中央８</t>
    <rPh sb="0" eb="2">
      <t>チュウオウ</t>
    </rPh>
    <phoneticPr fontId="2"/>
  </si>
  <si>
    <t>中央９</t>
    <rPh sb="0" eb="2">
      <t>チュウオウ</t>
    </rPh>
    <phoneticPr fontId="2"/>
  </si>
  <si>
    <t>中央１０</t>
    <rPh sb="0" eb="2">
      <t>チュウオウ</t>
    </rPh>
    <phoneticPr fontId="2"/>
  </si>
  <si>
    <t>中央１１</t>
    <rPh sb="0" eb="2">
      <t>チュウオウ</t>
    </rPh>
    <phoneticPr fontId="2"/>
  </si>
  <si>
    <t>合志市１</t>
    <rPh sb="0" eb="2">
      <t>コウシ</t>
    </rPh>
    <rPh sb="2" eb="3">
      <t>シ</t>
    </rPh>
    <phoneticPr fontId="2"/>
  </si>
  <si>
    <t>中央１２</t>
    <rPh sb="0" eb="2">
      <t>チュウオウ</t>
    </rPh>
    <phoneticPr fontId="2"/>
  </si>
  <si>
    <t>合志市２</t>
    <rPh sb="0" eb="2">
      <t>コウシ</t>
    </rPh>
    <rPh sb="2" eb="3">
      <t>シ</t>
    </rPh>
    <phoneticPr fontId="2"/>
  </si>
  <si>
    <t>中央１３</t>
    <rPh sb="0" eb="2">
      <t>チュウオウ</t>
    </rPh>
    <phoneticPr fontId="2"/>
  </si>
  <si>
    <t>中央１４</t>
    <rPh sb="0" eb="2">
      <t>チュウオウ</t>
    </rPh>
    <phoneticPr fontId="2"/>
  </si>
  <si>
    <t>中央１５</t>
    <rPh sb="0" eb="2">
      <t>チュウオウ</t>
    </rPh>
    <phoneticPr fontId="2"/>
  </si>
  <si>
    <t>中央１６</t>
    <rPh sb="0" eb="2">
      <t>チュウオウ</t>
    </rPh>
    <phoneticPr fontId="2"/>
  </si>
  <si>
    <t>中央１７</t>
    <rPh sb="0" eb="2">
      <t>チュウオウ</t>
    </rPh>
    <phoneticPr fontId="2"/>
  </si>
  <si>
    <t>中央１８</t>
    <rPh sb="0" eb="2">
      <t>チュウオウ</t>
    </rPh>
    <phoneticPr fontId="2"/>
  </si>
  <si>
    <t>総合計</t>
    <rPh sb="0" eb="1">
      <t>ソウ</t>
    </rPh>
    <rPh sb="1" eb="3">
      <t>ゴウケイ</t>
    </rPh>
    <phoneticPr fontId="2"/>
  </si>
  <si>
    <t>中央１９</t>
    <rPh sb="0" eb="2">
      <t>チュウオウ</t>
    </rPh>
    <phoneticPr fontId="2"/>
  </si>
  <si>
    <t>桜木・桜木東</t>
    <rPh sb="0" eb="2">
      <t>サクラギ</t>
    </rPh>
    <rPh sb="3" eb="5">
      <t>サクラギ</t>
    </rPh>
    <rPh sb="5" eb="6">
      <t>ヒガシ</t>
    </rPh>
    <phoneticPr fontId="2"/>
  </si>
  <si>
    <t>日</t>
    <rPh sb="0" eb="1">
      <t>ニチ</t>
    </rPh>
    <phoneticPr fontId="2"/>
  </si>
  <si>
    <t xml:space="preserve"> </t>
    <phoneticPr fontId="2"/>
  </si>
  <si>
    <t>折込号</t>
    <rPh sb="0" eb="2">
      <t>オリコミ</t>
    </rPh>
    <rPh sb="2" eb="3">
      <t>ゴウ</t>
    </rPh>
    <phoneticPr fontId="2"/>
  </si>
  <si>
    <t>号</t>
    <rPh sb="0" eb="1">
      <t>ゴウ</t>
    </rPh>
    <phoneticPr fontId="2"/>
  </si>
  <si>
    <t>月</t>
    <rPh sb="0" eb="1">
      <t>ガツ</t>
    </rPh>
    <phoneticPr fontId="2"/>
  </si>
  <si>
    <t>通常配布</t>
    <rPh sb="0" eb="2">
      <t>ツウジョウ</t>
    </rPh>
    <rPh sb="2" eb="4">
      <t>ハイフ</t>
    </rPh>
    <phoneticPr fontId="2"/>
  </si>
  <si>
    <t>配布形態</t>
    <rPh sb="0" eb="2">
      <t>ハイフ</t>
    </rPh>
    <rPh sb="2" eb="4">
      <t>ケイタイ</t>
    </rPh>
    <phoneticPr fontId="2"/>
  </si>
  <si>
    <t>通常折込</t>
    <rPh sb="0" eb="2">
      <t>ツウジョウ</t>
    </rPh>
    <rPh sb="2" eb="4">
      <t>オリコミ</t>
    </rPh>
    <phoneticPr fontId="2"/>
  </si>
  <si>
    <t>嘉島町</t>
    <rPh sb="0" eb="2">
      <t>カシマ</t>
    </rPh>
    <rPh sb="2" eb="3">
      <t>マチ</t>
    </rPh>
    <phoneticPr fontId="2"/>
  </si>
  <si>
    <t>益城町</t>
    <rPh sb="0" eb="3">
      <t>マシキマチ</t>
    </rPh>
    <phoneticPr fontId="2"/>
  </si>
  <si>
    <t xml:space="preserve"> </t>
    <phoneticPr fontId="2"/>
  </si>
  <si>
    <t>タイトル</t>
    <phoneticPr fontId="2"/>
  </si>
  <si>
    <t>合志市３</t>
    <rPh sb="0" eb="2">
      <t>コウシ</t>
    </rPh>
    <rPh sb="2" eb="3">
      <t>シ</t>
    </rPh>
    <phoneticPr fontId="2"/>
  </si>
  <si>
    <t>入力確認者</t>
    <rPh sb="0" eb="2">
      <t>ニュウリョク</t>
    </rPh>
    <rPh sb="2" eb="4">
      <t>カクニン</t>
    </rPh>
    <rPh sb="4" eb="5">
      <t>シャ</t>
    </rPh>
    <phoneticPr fontId="2"/>
  </si>
  <si>
    <t>【 リ ビ ン グ 熊本　折込申込書 】</t>
    <rPh sb="10" eb="12">
      <t>クマモト</t>
    </rPh>
    <rPh sb="13" eb="15">
      <t>オリコミ</t>
    </rPh>
    <rPh sb="15" eb="18">
      <t>モウシコミショ</t>
    </rPh>
    <phoneticPr fontId="3"/>
  </si>
  <si>
    <t xml:space="preserve">    　 月　　  日</t>
    <rPh sb="6" eb="7">
      <t>ツキ</t>
    </rPh>
    <rPh sb="11" eb="12">
      <t>ニチ</t>
    </rPh>
    <phoneticPr fontId="2"/>
  </si>
  <si>
    <t>＠</t>
    <phoneticPr fontId="2"/>
  </si>
  <si>
    <t>　</t>
    <phoneticPr fontId="2"/>
  </si>
  <si>
    <t xml:space="preserve"> </t>
    <phoneticPr fontId="2"/>
  </si>
  <si>
    <t>広告会社</t>
    <rPh sb="0" eb="2">
      <t>コウコク</t>
    </rPh>
    <rPh sb="2" eb="4">
      <t>ガイシャ</t>
    </rPh>
    <phoneticPr fontId="3"/>
  </si>
  <si>
    <t xml:space="preserve">広 告 主 </t>
    <rPh sb="0" eb="1">
      <t>ヒロ</t>
    </rPh>
    <rPh sb="2" eb="3">
      <t>コク</t>
    </rPh>
    <rPh sb="4" eb="5">
      <t>オモ</t>
    </rPh>
    <phoneticPr fontId="2"/>
  </si>
  <si>
    <t>担 当 者</t>
    <rPh sb="0" eb="1">
      <t>タン</t>
    </rPh>
    <rPh sb="2" eb="3">
      <t>トウ</t>
    </rPh>
    <rPh sb="4" eb="5">
      <t>モノ</t>
    </rPh>
    <phoneticPr fontId="3"/>
  </si>
  <si>
    <t xml:space="preserve"> Ｔ  Ｅ  Ｌ</t>
    <phoneticPr fontId="3"/>
  </si>
  <si>
    <t xml:space="preserve"> Ｆ  Ａ  Ｘ</t>
    <phoneticPr fontId="3"/>
  </si>
  <si>
    <t>■大規模災害が発生した場合、折込不可能もしくは遅延する場合があります。   　　　　　　　　　　　　　　　　　　　　　　　　　　　　　　　　　　　　　　■チラシ納品後のキャンセル、変更は原則対応しかねます。変更等につきましては、実施号の締切日時までにお願いします。</t>
    <rPh sb="1" eb="4">
      <t>ダイキボ</t>
    </rPh>
    <rPh sb="4" eb="6">
      <t>サイガイ</t>
    </rPh>
    <rPh sb="7" eb="9">
      <t>ハッセイ</t>
    </rPh>
    <rPh sb="11" eb="13">
      <t>バアイ</t>
    </rPh>
    <rPh sb="14" eb="16">
      <t>オリコミ</t>
    </rPh>
    <rPh sb="16" eb="19">
      <t>フカノウ</t>
    </rPh>
    <rPh sb="23" eb="25">
      <t>チエン</t>
    </rPh>
    <rPh sb="27" eb="29">
      <t>バアイ</t>
    </rPh>
    <rPh sb="80" eb="82">
      <t>ノウヒン</t>
    </rPh>
    <rPh sb="82" eb="83">
      <t>ゴ</t>
    </rPh>
    <rPh sb="90" eb="92">
      <t>ヘンコウ</t>
    </rPh>
    <rPh sb="93" eb="95">
      <t>ゲンソク</t>
    </rPh>
    <rPh sb="95" eb="97">
      <t>タイオウ</t>
    </rPh>
    <rPh sb="103" eb="105">
      <t>ヘンコウ</t>
    </rPh>
    <rPh sb="105" eb="106">
      <t>トウ</t>
    </rPh>
    <rPh sb="114" eb="116">
      <t>ジッシ</t>
    </rPh>
    <rPh sb="116" eb="117">
      <t>ゴウ</t>
    </rPh>
    <rPh sb="118" eb="120">
      <t>シメキリ</t>
    </rPh>
    <rPh sb="120" eb="122">
      <t>ニチジ</t>
    </rPh>
    <rPh sb="126" eb="127">
      <t>ネガ</t>
    </rPh>
    <phoneticPr fontId="2"/>
  </si>
  <si>
    <t>グループＮｏ</t>
    <phoneticPr fontId="2"/>
  </si>
  <si>
    <t>申込印　　    ※必須</t>
    <rPh sb="0" eb="1">
      <t>モウ</t>
    </rPh>
    <rPh sb="1" eb="2">
      <t>コ</t>
    </rPh>
    <rPh sb="10" eb="12">
      <t>ヒッス</t>
    </rPh>
    <phoneticPr fontId="2"/>
  </si>
  <si>
    <t>搬 入 先</t>
    <phoneticPr fontId="2"/>
  </si>
  <si>
    <t>●㈱リビングポスティング熊本　　ＴＥＬ　096-359-3611　　ＦＡＸ　096-359-3613</t>
    <rPh sb="12" eb="14">
      <t>クマモト</t>
    </rPh>
    <phoneticPr fontId="2"/>
  </si>
  <si>
    <r>
      <t>●申込締切：折込号の前週木曜ＰＭ５時まで（★注意 年末年始、祝日前後に係る号については、お問い合わせ下さい。）                              ●搬入締切：</t>
    </r>
    <r>
      <rPr>
        <b/>
        <sz val="16"/>
        <rFont val="ＭＳ Ｐゴシック"/>
        <family val="3"/>
        <charset val="128"/>
      </rPr>
      <t>５万部以上、もしくは県外からの申込搬入は前週金曜PM５時まで</t>
    </r>
    <r>
      <rPr>
        <sz val="16"/>
        <rFont val="ＭＳ Ｐゴシック"/>
        <family val="3"/>
        <charset val="128"/>
      </rPr>
      <t>、それ以外は前週土曜の正午までとなります。</t>
    </r>
    <phoneticPr fontId="2"/>
  </si>
  <si>
    <t>南9</t>
    <rPh sb="0" eb="1">
      <t>ミナミ</t>
    </rPh>
    <phoneticPr fontId="2"/>
  </si>
  <si>
    <t>隈庄</t>
    <rPh sb="0" eb="1">
      <t>クマ</t>
    </rPh>
    <rPh sb="1" eb="2">
      <t>ショウ</t>
    </rPh>
    <phoneticPr fontId="2"/>
  </si>
  <si>
    <t>☆　新聞サイズを超えるＡB３サイズ以上は新聞サイズ以下に折ってご搬入下さい。</t>
    <phoneticPr fontId="2"/>
  </si>
  <si>
    <r>
      <rPr>
        <b/>
        <sz val="20"/>
        <rFont val="ＭＳ Ｐゴシック"/>
        <family val="3"/>
        <charset val="128"/>
      </rPr>
      <t>申込　　　　　　　</t>
    </r>
    <r>
      <rPr>
        <b/>
        <sz val="14"/>
        <rFont val="ＭＳ Ｐゴシック"/>
        <family val="3"/>
        <charset val="128"/>
      </rPr>
      <t>（ＦＡＸにて）</t>
    </r>
    <phoneticPr fontId="2"/>
  </si>
  <si>
    <r>
      <t>●</t>
    </r>
    <r>
      <rPr>
        <b/>
        <sz val="16"/>
        <rFont val="ＭＳ Ｐゴシック"/>
        <family val="3"/>
        <charset val="128"/>
      </rPr>
      <t>フクワ物流㈱</t>
    </r>
    <r>
      <rPr>
        <sz val="16"/>
        <rFont val="ＭＳ Ｐゴシック"/>
        <family val="3"/>
        <charset val="128"/>
      </rPr>
      <t>　熊本県上益城郡益城町古閑130-6</t>
    </r>
    <r>
      <rPr>
        <sz val="14"/>
        <rFont val="ＭＳ Ｐゴシック"/>
        <family val="3"/>
        <charset val="128"/>
      </rPr>
      <t>（輸送団地内）</t>
    </r>
    <r>
      <rPr>
        <sz val="16"/>
        <rFont val="ＭＳ Ｐゴシック"/>
        <family val="3"/>
        <charset val="128"/>
      </rPr>
      <t>　ＴＥＬ096-287-8001</t>
    </r>
    <rPh sb="4" eb="6">
      <t>ブツリュウ</t>
    </rPh>
    <phoneticPr fontId="2"/>
  </si>
  <si>
    <r>
      <t>仕分けの際、電子計量器を使用するため、紙質、天候等により若干の過不足を生じる場合がございます。                                              計量誤差、損紙を考慮し、</t>
    </r>
    <r>
      <rPr>
        <b/>
        <sz val="18"/>
        <rFont val="ＭＳ Ｐゴシック"/>
        <family val="3"/>
        <charset val="128"/>
      </rPr>
      <t>実配数の1%もしくは500部ほど予備紙としてご了承の上、搬入</t>
    </r>
    <r>
      <rPr>
        <sz val="18"/>
        <rFont val="ＭＳ Ｐゴシック"/>
        <family val="3"/>
        <charset val="128"/>
      </rPr>
      <t>して下さい。</t>
    </r>
    <rPh sb="0" eb="2">
      <t>シワ</t>
    </rPh>
    <rPh sb="4" eb="5">
      <t>サイ</t>
    </rPh>
    <rPh sb="6" eb="8">
      <t>デンシ</t>
    </rPh>
    <rPh sb="8" eb="11">
      <t>ケイリョウキ</t>
    </rPh>
    <rPh sb="12" eb="14">
      <t>シヨウ</t>
    </rPh>
    <rPh sb="19" eb="20">
      <t>カミ</t>
    </rPh>
    <rPh sb="20" eb="21">
      <t>シツ</t>
    </rPh>
    <rPh sb="22" eb="24">
      <t>テンコウ</t>
    </rPh>
    <rPh sb="24" eb="25">
      <t>トウ</t>
    </rPh>
    <rPh sb="28" eb="30">
      <t>ジャッカン</t>
    </rPh>
    <rPh sb="31" eb="34">
      <t>カブソク</t>
    </rPh>
    <rPh sb="35" eb="36">
      <t>ショウ</t>
    </rPh>
    <rPh sb="38" eb="40">
      <t>バアイ</t>
    </rPh>
    <rPh sb="118" eb="119">
      <t>ブ</t>
    </rPh>
    <phoneticPr fontId="2"/>
  </si>
  <si>
    <t>２０２３年１０月～（2024.4月変更予定）</t>
    <rPh sb="4" eb="5">
      <t>ネン</t>
    </rPh>
    <rPh sb="7" eb="8">
      <t>ガツ</t>
    </rPh>
    <rPh sb="16" eb="17">
      <t>ガツ</t>
    </rPh>
    <rPh sb="17" eb="19">
      <t>ヘンコウ</t>
    </rPh>
    <rPh sb="19" eb="21">
      <t>ヨテイ</t>
    </rPh>
    <phoneticPr fontId="2"/>
  </si>
  <si>
    <r>
      <t>☆　申込書に記入（入力）後、申込印上に押印の上、ＦＡＸにてお申込下さい。</t>
    </r>
    <r>
      <rPr>
        <b/>
        <sz val="18"/>
        <color rgb="FFFF0000"/>
        <rFont val="ＭＳ Ｐゴシック"/>
        <family val="3"/>
        <charset val="128"/>
      </rPr>
      <t>（ＦＡＸ送信後必ず、お電話いただきますようお願い申し上げます）</t>
    </r>
    <rPh sb="12" eb="13">
      <t>ゴ</t>
    </rPh>
    <phoneticPr fontId="2"/>
  </si>
  <si>
    <t>★　世帯配布カバー率　：　熊本市 68.9％　菊陽町 69.7％　合志市 67.8％　益城町 51.9％　嘉島町 30.7％  ※2023年7月現在</t>
    <rPh sb="2" eb="4">
      <t>セタイ</t>
    </rPh>
    <rPh sb="4" eb="6">
      <t>ハイフ</t>
    </rPh>
    <rPh sb="9" eb="10">
      <t>リツ</t>
    </rPh>
    <rPh sb="13" eb="16">
      <t>クマモトシ</t>
    </rPh>
    <rPh sb="23" eb="26">
      <t>キクヨウマチ</t>
    </rPh>
    <rPh sb="33" eb="36">
      <t>コウシシ</t>
    </rPh>
    <rPh sb="43" eb="46">
      <t>マシキマチ</t>
    </rPh>
    <rPh sb="53" eb="55">
      <t>カシマ</t>
    </rPh>
    <rPh sb="55" eb="56">
      <t>マチ</t>
    </rPh>
    <rPh sb="69" eb="70">
      <t>ネン</t>
    </rPh>
    <rPh sb="71" eb="72">
      <t>ガツ</t>
    </rPh>
    <rPh sb="72" eb="7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</si>
</sst>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name val="HGSｺﾞｼｯｸE"/>
      <family val="3"/>
      <charset val="128"/>
    </font>
    <font>
      <b/>
      <sz val="26"/>
      <name val="HGSｺﾞｼｯｸE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HGSｺﾞｼｯｸE"/>
      <family val="3"/>
      <charset val="128"/>
    </font>
    <font>
      <sz val="18"/>
      <name val="HGSｺﾞｼｯｸE"/>
      <family val="3"/>
      <charset val="128"/>
    </font>
    <font>
      <sz val="11"/>
      <name val="HGSｺﾞｼｯｸE"/>
      <family val="3"/>
      <charset val="128"/>
    </font>
    <font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3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6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1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3" fillId="0" borderId="56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9" fillId="0" borderId="57" xfId="0" applyFont="1" applyBorder="1" applyAlignment="1" applyProtection="1">
      <alignment horizontal="center" vertical="center" shrinkToFit="1"/>
      <protection locked="0"/>
    </xf>
    <xf numFmtId="0" fontId="7" fillId="0" borderId="60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61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64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13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shrinkToFit="1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3" fillId="0" borderId="47" xfId="0" applyFont="1" applyBorder="1" applyAlignment="1" applyProtection="1">
      <alignment horizontal="center" vertical="center" shrinkToFit="1"/>
      <protection locked="0"/>
    </xf>
    <xf numFmtId="38" fontId="7" fillId="0" borderId="10" xfId="1" applyFont="1" applyFill="1" applyBorder="1" applyAlignment="1" applyProtection="1">
      <alignment horizontal="center"/>
      <protection locked="0"/>
    </xf>
    <xf numFmtId="38" fontId="7" fillId="0" borderId="17" xfId="1" applyFont="1" applyFill="1" applyBorder="1" applyAlignment="1" applyProtection="1">
      <alignment horizontal="center"/>
      <protection locked="0"/>
    </xf>
    <xf numFmtId="38" fontId="7" fillId="0" borderId="13" xfId="1" applyFont="1" applyFill="1" applyBorder="1" applyAlignment="1" applyProtection="1">
      <alignment horizontal="center"/>
      <protection locked="0"/>
    </xf>
    <xf numFmtId="38" fontId="7" fillId="0" borderId="15" xfId="1" applyFont="1" applyFill="1" applyBorder="1" applyAlignment="1" applyProtection="1">
      <alignment horizontal="center"/>
      <protection locked="0"/>
    </xf>
    <xf numFmtId="0" fontId="13" fillId="0" borderId="73" xfId="0" applyFont="1" applyBorder="1" applyAlignment="1" applyProtection="1">
      <alignment horizontal="center" vertical="center" shrinkToFit="1"/>
      <protection locked="0"/>
    </xf>
    <xf numFmtId="38" fontId="7" fillId="0" borderId="74" xfId="1" applyFont="1" applyFill="1" applyBorder="1" applyAlignment="1" applyProtection="1">
      <alignment horizontal="right"/>
      <protection locked="0"/>
    </xf>
    <xf numFmtId="38" fontId="7" fillId="0" borderId="40" xfId="1" applyFont="1" applyFill="1" applyBorder="1" applyAlignment="1" applyProtection="1">
      <alignment horizontal="right"/>
      <protection locked="0"/>
    </xf>
    <xf numFmtId="38" fontId="7" fillId="0" borderId="10" xfId="1" applyFont="1" applyFill="1" applyBorder="1" applyAlignment="1" applyProtection="1">
      <alignment horizontal="right"/>
      <protection locked="0"/>
    </xf>
    <xf numFmtId="38" fontId="7" fillId="0" borderId="17" xfId="1" applyFont="1" applyFill="1" applyBorder="1" applyAlignment="1" applyProtection="1">
      <alignment horizontal="right"/>
      <protection locked="0"/>
    </xf>
    <xf numFmtId="0" fontId="6" fillId="0" borderId="7" xfId="0" applyFont="1" applyBorder="1" applyAlignment="1">
      <alignment horizontal="center" vertical="center" shrinkToFit="1"/>
    </xf>
    <xf numFmtId="38" fontId="16" fillId="0" borderId="45" xfId="1" applyFont="1" applyFill="1" applyBorder="1" applyAlignment="1" applyProtection="1">
      <alignment horizontal="right" vertical="center" shrinkToFit="1"/>
    </xf>
    <xf numFmtId="0" fontId="6" fillId="0" borderId="9" xfId="0" applyFont="1" applyBorder="1" applyAlignment="1">
      <alignment horizontal="center" vertical="center" shrinkToFit="1"/>
    </xf>
    <xf numFmtId="38" fontId="16" fillId="0" borderId="21" xfId="1" applyFont="1" applyFill="1" applyBorder="1" applyAlignment="1" applyProtection="1">
      <alignment horizontal="right" vertical="center" shrinkToFit="1"/>
    </xf>
    <xf numFmtId="0" fontId="6" fillId="0" borderId="12" xfId="0" applyFont="1" applyBorder="1" applyAlignment="1">
      <alignment horizontal="center" vertical="center" shrinkToFit="1"/>
    </xf>
    <xf numFmtId="38" fontId="16" fillId="0" borderId="30" xfId="1" applyFont="1" applyFill="1" applyBorder="1" applyAlignment="1" applyProtection="1">
      <alignment horizontal="right" vertical="center" shrinkToFit="1"/>
    </xf>
    <xf numFmtId="38" fontId="16" fillId="0" borderId="58" xfId="1" applyFont="1" applyFill="1" applyBorder="1" applyAlignment="1" applyProtection="1">
      <alignment horizontal="right" vertical="center" shrinkToFit="1"/>
    </xf>
    <xf numFmtId="38" fontId="16" fillId="0" borderId="22" xfId="1" applyFont="1" applyFill="1" applyBorder="1" applyAlignment="1" applyProtection="1">
      <alignment horizontal="right" vertical="center" shrinkToFit="1"/>
    </xf>
    <xf numFmtId="38" fontId="16" fillId="0" borderId="23" xfId="1" applyFont="1" applyFill="1" applyBorder="1" applyAlignment="1" applyProtection="1">
      <alignment horizontal="right" vertical="center" shrinkToFit="1"/>
    </xf>
    <xf numFmtId="38" fontId="16" fillId="0" borderId="20" xfId="1" applyFont="1" applyFill="1" applyBorder="1" applyAlignment="1" applyProtection="1">
      <alignment horizontal="right" vertical="center" shrinkToFit="1"/>
    </xf>
    <xf numFmtId="0" fontId="6" fillId="0" borderId="16" xfId="0" applyFont="1" applyBorder="1" applyAlignment="1">
      <alignment horizontal="center" vertical="center" shrinkToFit="1"/>
    </xf>
    <xf numFmtId="38" fontId="16" fillId="0" borderId="24" xfId="1" applyFont="1" applyFill="1" applyBorder="1" applyAlignment="1" applyProtection="1">
      <alignment horizontal="right" vertical="center" shrinkToFit="1"/>
    </xf>
    <xf numFmtId="38" fontId="7" fillId="0" borderId="6" xfId="1" applyFont="1" applyFill="1" applyBorder="1" applyAlignment="1" applyProtection="1">
      <alignment horizontal="right"/>
      <protection locked="0"/>
    </xf>
    <xf numFmtId="38" fontId="7" fillId="0" borderId="22" xfId="1" applyFont="1" applyFill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7" fillId="0" borderId="94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center" vertical="center" shrinkToFit="1"/>
    </xf>
    <xf numFmtId="0" fontId="0" fillId="0" borderId="37" xfId="0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>
      <alignment vertical="center"/>
    </xf>
    <xf numFmtId="3" fontId="16" fillId="0" borderId="72" xfId="0" applyNumberFormat="1" applyFont="1" applyBorder="1">
      <alignment vertical="center"/>
    </xf>
    <xf numFmtId="0" fontId="6" fillId="0" borderId="97" xfId="1" applyNumberFormat="1" applyFont="1" applyFill="1" applyBorder="1" applyAlignment="1" applyProtection="1">
      <alignment horizontal="center" vertical="center" shrinkToFit="1"/>
    </xf>
    <xf numFmtId="38" fontId="16" fillId="0" borderId="69" xfId="1" applyFont="1" applyFill="1" applyBorder="1" applyAlignment="1" applyProtection="1">
      <alignment horizontal="right" vertical="center" shrinkToFit="1"/>
    </xf>
    <xf numFmtId="0" fontId="6" fillId="0" borderId="98" xfId="1" applyNumberFormat="1" applyFont="1" applyFill="1" applyBorder="1" applyAlignment="1" applyProtection="1">
      <alignment horizontal="center" vertical="center" shrinkToFit="1"/>
    </xf>
    <xf numFmtId="38" fontId="16" fillId="0" borderId="70" xfId="1" applyFont="1" applyFill="1" applyBorder="1" applyAlignment="1" applyProtection="1">
      <alignment horizontal="right" vertical="center" shrinkToFit="1"/>
    </xf>
    <xf numFmtId="0" fontId="6" fillId="0" borderId="99" xfId="1" applyNumberFormat="1" applyFont="1" applyFill="1" applyBorder="1" applyAlignment="1" applyProtection="1">
      <alignment horizontal="center" vertical="center" shrinkToFit="1"/>
    </xf>
    <xf numFmtId="38" fontId="16" fillId="0" borderId="71" xfId="1" applyFont="1" applyFill="1" applyBorder="1" applyAlignment="1" applyProtection="1">
      <alignment horizontal="right" vertical="center" shrinkToFit="1"/>
    </xf>
    <xf numFmtId="0" fontId="6" fillId="0" borderId="100" xfId="1" applyNumberFormat="1" applyFont="1" applyFill="1" applyBorder="1" applyAlignment="1" applyProtection="1">
      <alignment horizontal="center" vertical="center" shrinkToFit="1"/>
    </xf>
    <xf numFmtId="38" fontId="16" fillId="0" borderId="72" xfId="1" applyFont="1" applyFill="1" applyBorder="1" applyAlignment="1" applyProtection="1">
      <alignment horizontal="right" vertical="center" shrinkToFit="1"/>
    </xf>
    <xf numFmtId="38" fontId="16" fillId="0" borderId="20" xfId="1" applyFont="1" applyFill="1" applyBorder="1" applyAlignment="1" applyProtection="1">
      <alignment vertical="center" shrinkToFit="1"/>
    </xf>
    <xf numFmtId="0" fontId="6" fillId="0" borderId="101" xfId="0" applyFont="1" applyBorder="1" applyAlignment="1">
      <alignment horizontal="center" vertical="center"/>
    </xf>
    <xf numFmtId="38" fontId="16" fillId="0" borderId="48" xfId="1" applyFont="1" applyFill="1" applyBorder="1" applyAlignment="1" applyProtection="1">
      <alignment horizontal="right" vertical="center" shrinkToFit="1"/>
    </xf>
    <xf numFmtId="0" fontId="6" fillId="0" borderId="16" xfId="1" applyNumberFormat="1" applyFont="1" applyFill="1" applyBorder="1" applyAlignment="1" applyProtection="1">
      <alignment horizontal="center" vertical="center" shrinkToFit="1"/>
    </xf>
    <xf numFmtId="0" fontId="0" fillId="0" borderId="19" xfId="0" applyBorder="1" applyProtection="1">
      <alignment vertical="center"/>
      <protection locked="0"/>
    </xf>
    <xf numFmtId="0" fontId="22" fillId="0" borderId="0" xfId="0" applyFont="1" applyAlignment="1" applyProtection="1">
      <alignment horizontal="center" vertical="top" wrapText="1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0" fillId="0" borderId="87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13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horizontal="center" vertical="center" shrinkToFit="1"/>
      <protection locked="0"/>
    </xf>
    <xf numFmtId="0" fontId="11" fillId="4" borderId="19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shrinkToFit="1"/>
      <protection locked="0"/>
    </xf>
    <xf numFmtId="0" fontId="0" fillId="0" borderId="104" xfId="0" applyBorder="1" applyAlignment="1" applyProtection="1">
      <alignment horizontal="center" vertical="center"/>
      <protection locked="0"/>
    </xf>
    <xf numFmtId="0" fontId="0" fillId="0" borderId="105" xfId="0" applyBorder="1" applyAlignment="1" applyProtection="1">
      <alignment horizontal="center" vertical="center"/>
      <protection locked="0"/>
    </xf>
    <xf numFmtId="49" fontId="7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53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54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6" xfId="2" applyNumberFormat="1" applyFont="1" applyFill="1" applyBorder="1" applyAlignment="1" applyProtection="1">
      <alignment horizontal="center"/>
      <protection locked="0"/>
    </xf>
    <xf numFmtId="49" fontId="7" fillId="0" borderId="27" xfId="2" applyNumberFormat="1" applyFont="1" applyFill="1" applyBorder="1" applyAlignment="1" applyProtection="1">
      <alignment horizontal="center"/>
      <protection locked="0"/>
    </xf>
    <xf numFmtId="49" fontId="7" fillId="0" borderId="20" xfId="2" applyNumberFormat="1" applyFont="1" applyFill="1" applyBorder="1" applyAlignment="1" applyProtection="1">
      <alignment horizontal="center"/>
      <protection locked="0"/>
    </xf>
    <xf numFmtId="38" fontId="16" fillId="0" borderId="33" xfId="1" applyFont="1" applyFill="1" applyBorder="1" applyAlignment="1" applyProtection="1">
      <alignment horizontal="right" vertical="center" shrinkToFit="1"/>
    </xf>
    <xf numFmtId="38" fontId="16" fillId="0" borderId="34" xfId="1" applyFont="1" applyFill="1" applyBorder="1" applyAlignment="1" applyProtection="1">
      <alignment horizontal="right" vertical="center" shrinkToFit="1"/>
    </xf>
    <xf numFmtId="38" fontId="16" fillId="0" borderId="55" xfId="1" applyFont="1" applyFill="1" applyBorder="1" applyAlignment="1" applyProtection="1">
      <alignment horizontal="center" vertical="center"/>
      <protection locked="0"/>
    </xf>
    <xf numFmtId="38" fontId="16" fillId="0" borderId="49" xfId="1" applyFont="1" applyFill="1" applyBorder="1" applyAlignment="1" applyProtection="1">
      <alignment horizontal="center" vertical="center"/>
      <protection locked="0"/>
    </xf>
    <xf numFmtId="9" fontId="7" fillId="0" borderId="28" xfId="2" applyFont="1" applyFill="1" applyBorder="1" applyAlignment="1" applyProtection="1">
      <alignment horizontal="center" vertical="center" shrinkToFit="1"/>
      <protection locked="0"/>
    </xf>
    <xf numFmtId="9" fontId="7" fillId="0" borderId="35" xfId="2" applyFont="1" applyFill="1" applyBorder="1" applyAlignment="1" applyProtection="1">
      <alignment horizontal="center" vertical="center" shrinkToFit="1"/>
      <protection locked="0"/>
    </xf>
    <xf numFmtId="9" fontId="7" fillId="0" borderId="19" xfId="2" applyFont="1" applyFill="1" applyBorder="1" applyAlignment="1" applyProtection="1">
      <alignment horizontal="center" vertical="center" shrinkToFit="1"/>
      <protection locked="0"/>
    </xf>
    <xf numFmtId="9" fontId="7" fillId="0" borderId="29" xfId="2" applyFont="1" applyFill="1" applyBorder="1" applyAlignment="1" applyProtection="1">
      <alignment horizontal="center" vertical="center" shrinkToFit="1"/>
      <protection locked="0"/>
    </xf>
    <xf numFmtId="9" fontId="7" fillId="0" borderId="32" xfId="2" applyFont="1" applyFill="1" applyBorder="1" applyAlignment="1" applyProtection="1">
      <alignment horizontal="center" vertical="center" shrinkToFit="1"/>
      <protection locked="0"/>
    </xf>
    <xf numFmtId="9" fontId="7" fillId="0" borderId="31" xfId="2" applyFont="1" applyFill="1" applyBorder="1" applyAlignment="1" applyProtection="1">
      <alignment horizontal="center" vertical="center" shrinkToFit="1"/>
      <protection locked="0"/>
    </xf>
    <xf numFmtId="49" fontId="7" fillId="0" borderId="31" xfId="2" applyNumberFormat="1" applyFont="1" applyFill="1" applyBorder="1" applyAlignment="1" applyProtection="1">
      <alignment horizontal="center"/>
      <protection locked="0"/>
    </xf>
    <xf numFmtId="49" fontId="7" fillId="0" borderId="19" xfId="2" applyNumberFormat="1" applyFont="1" applyFill="1" applyBorder="1" applyAlignment="1" applyProtection="1">
      <alignment horizontal="center"/>
      <protection locked="0"/>
    </xf>
    <xf numFmtId="49" fontId="7" fillId="0" borderId="34" xfId="2" applyNumberFormat="1" applyFont="1" applyFill="1" applyBorder="1" applyAlignment="1" applyProtection="1">
      <alignment horizontal="center"/>
      <protection locked="0"/>
    </xf>
    <xf numFmtId="38" fontId="20" fillId="0" borderId="65" xfId="1" applyFont="1" applyFill="1" applyBorder="1" applyAlignment="1" applyProtection="1">
      <alignment horizontal="center" shrinkToFit="1"/>
      <protection locked="0"/>
    </xf>
    <xf numFmtId="38" fontId="20" fillId="0" borderId="66" xfId="1" applyFont="1" applyFill="1" applyBorder="1" applyAlignment="1" applyProtection="1">
      <alignment horizontal="center" shrinkToFit="1"/>
      <protection locked="0"/>
    </xf>
    <xf numFmtId="0" fontId="19" fillId="0" borderId="65" xfId="0" applyFont="1" applyBorder="1" applyAlignment="1" applyProtection="1">
      <alignment horizontal="center" shrinkToFit="1"/>
      <protection locked="0"/>
    </xf>
    <xf numFmtId="38" fontId="16" fillId="0" borderId="95" xfId="1" applyFont="1" applyFill="1" applyBorder="1" applyAlignment="1" applyProtection="1">
      <alignment horizontal="right" vertical="center" shrinkToFit="1"/>
    </xf>
    <xf numFmtId="38" fontId="16" fillId="0" borderId="96" xfId="1" applyFont="1" applyFill="1" applyBorder="1" applyAlignment="1" applyProtection="1">
      <alignment horizontal="right" vertical="center" shrinkToFit="1"/>
    </xf>
    <xf numFmtId="38" fontId="7" fillId="0" borderId="51" xfId="1" applyFont="1" applyFill="1" applyBorder="1" applyAlignment="1" applyProtection="1">
      <alignment horizontal="center" vertical="center" shrinkToFit="1"/>
    </xf>
    <xf numFmtId="38" fontId="7" fillId="0" borderId="48" xfId="1" applyFont="1" applyFill="1" applyBorder="1" applyAlignment="1" applyProtection="1">
      <alignment horizontal="center" vertical="center" shrinkToFit="1"/>
    </xf>
    <xf numFmtId="38" fontId="7" fillId="0" borderId="36" xfId="1" applyFont="1" applyFill="1" applyBorder="1" applyAlignment="1" applyProtection="1">
      <alignment horizontal="center" vertical="center" shrinkToFit="1"/>
    </xf>
    <xf numFmtId="38" fontId="7" fillId="0" borderId="28" xfId="1" applyFont="1" applyFill="1" applyBorder="1" applyAlignment="1" applyProtection="1">
      <alignment horizontal="center" vertical="center" shrinkToFit="1"/>
    </xf>
    <xf numFmtId="38" fontId="7" fillId="0" borderId="102" xfId="1" applyFont="1" applyFill="1" applyBorder="1" applyAlignment="1" applyProtection="1">
      <alignment horizontal="center" vertical="center" shrinkToFit="1"/>
    </xf>
    <xf numFmtId="38" fontId="7" fillId="0" borderId="37" xfId="1" applyFont="1" applyFill="1" applyBorder="1" applyAlignment="1" applyProtection="1">
      <alignment horizontal="center" vertical="center" shrinkToFit="1"/>
    </xf>
    <xf numFmtId="38" fontId="7" fillId="0" borderId="19" xfId="1" applyFont="1" applyFill="1" applyBorder="1" applyAlignment="1" applyProtection="1">
      <alignment horizontal="center" vertical="center" shrinkToFit="1"/>
    </xf>
    <xf numFmtId="38" fontId="7" fillId="0" borderId="103" xfId="1" applyFont="1" applyFill="1" applyBorder="1" applyAlignment="1" applyProtection="1">
      <alignment horizontal="center" vertical="center" shrinkToFit="1"/>
    </xf>
    <xf numFmtId="38" fontId="8" fillId="0" borderId="36" xfId="1" applyFont="1" applyFill="1" applyBorder="1" applyAlignment="1" applyProtection="1">
      <alignment horizontal="center" vertical="center" shrinkToFit="1"/>
    </xf>
    <xf numFmtId="38" fontId="8" fillId="0" borderId="28" xfId="1" applyFont="1" applyFill="1" applyBorder="1" applyAlignment="1" applyProtection="1">
      <alignment horizontal="center" vertical="center" shrinkToFit="1"/>
    </xf>
    <xf numFmtId="38" fontId="8" fillId="0" borderId="37" xfId="1" applyFont="1" applyFill="1" applyBorder="1" applyAlignment="1" applyProtection="1">
      <alignment horizontal="center" vertical="center" shrinkToFit="1"/>
    </xf>
    <xf numFmtId="38" fontId="8" fillId="0" borderId="19" xfId="1" applyFont="1" applyFill="1" applyBorder="1" applyAlignment="1" applyProtection="1">
      <alignment horizontal="center" vertical="center" shrinkToFit="1"/>
    </xf>
    <xf numFmtId="38" fontId="7" fillId="0" borderId="89" xfId="1" applyFont="1" applyFill="1" applyBorder="1" applyAlignment="1" applyProtection="1">
      <alignment horizontal="center" vertical="center" shrinkToFit="1"/>
    </xf>
    <xf numFmtId="38" fontId="7" fillId="0" borderId="90" xfId="1" applyFont="1" applyFill="1" applyBorder="1" applyAlignment="1" applyProtection="1">
      <alignment horizontal="center" vertical="center" shrinkToFit="1"/>
    </xf>
    <xf numFmtId="0" fontId="7" fillId="0" borderId="87" xfId="0" applyFont="1" applyBorder="1" applyAlignment="1" applyProtection="1">
      <alignment horizontal="left" vertical="center" wrapText="1" shrinkToFit="1"/>
      <protection locked="0"/>
    </xf>
    <xf numFmtId="0" fontId="7" fillId="0" borderId="46" xfId="0" applyFont="1" applyBorder="1" applyAlignment="1" applyProtection="1">
      <alignment horizontal="left" vertical="center" wrapText="1" shrinkToFit="1"/>
      <protection locked="0"/>
    </xf>
    <xf numFmtId="0" fontId="7" fillId="0" borderId="76" xfId="0" applyFont="1" applyBorder="1" applyAlignment="1" applyProtection="1">
      <alignment horizontal="left" vertical="center" wrapText="1" shrinkToFit="1"/>
      <protection locked="0"/>
    </xf>
    <xf numFmtId="0" fontId="13" fillId="0" borderId="88" xfId="0" applyFont="1" applyBorder="1" applyAlignment="1" applyProtection="1">
      <alignment horizontal="left" vertical="center" wrapText="1" shrinkToFit="1"/>
      <protection locked="0"/>
    </xf>
    <xf numFmtId="0" fontId="13" fillId="0" borderId="68" xfId="0" applyFont="1" applyBorder="1" applyAlignment="1" applyProtection="1">
      <alignment horizontal="left" vertical="center" wrapText="1" shrinkToFit="1"/>
      <protection locked="0"/>
    </xf>
    <xf numFmtId="0" fontId="13" fillId="0" borderId="78" xfId="0" applyFont="1" applyBorder="1" applyAlignment="1" applyProtection="1">
      <alignment horizontal="left" vertical="center" wrapText="1" shrinkToFit="1"/>
      <protection locked="0"/>
    </xf>
    <xf numFmtId="0" fontId="13" fillId="0" borderId="37" xfId="0" applyFont="1" applyBorder="1" applyAlignment="1" applyProtection="1">
      <alignment horizontal="left" vertical="center" wrapText="1" shrinkToFit="1"/>
      <protection locked="0"/>
    </xf>
    <xf numFmtId="0" fontId="13" fillId="0" borderId="19" xfId="0" applyFont="1" applyBorder="1" applyAlignment="1" applyProtection="1">
      <alignment horizontal="left" vertical="center" wrapText="1" shrinkToFit="1"/>
      <protection locked="0"/>
    </xf>
    <xf numFmtId="0" fontId="13" fillId="0" borderId="29" xfId="0" applyFont="1" applyBorder="1" applyAlignment="1" applyProtection="1">
      <alignment horizontal="left" vertical="center" wrapText="1" shrinkToFit="1"/>
      <protection locked="0"/>
    </xf>
    <xf numFmtId="49" fontId="7" fillId="0" borderId="10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93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11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6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27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8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9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49" fontId="7" fillId="0" borderId="20" xfId="2" applyNumberFormat="1" applyFont="1" applyFill="1" applyBorder="1" applyAlignment="1" applyProtection="1">
      <alignment horizontal="center" vertical="center" shrinkToFit="1"/>
      <protection locked="0"/>
    </xf>
    <xf numFmtId="38" fontId="7" fillId="0" borderId="39" xfId="1" applyFont="1" applyFill="1" applyBorder="1" applyAlignment="1" applyProtection="1">
      <alignment horizontal="center" vertical="center" shrinkToFit="1"/>
    </xf>
    <xf numFmtId="38" fontId="7" fillId="0" borderId="25" xfId="1" applyFont="1" applyFill="1" applyBorder="1" applyAlignment="1" applyProtection="1">
      <alignment horizontal="center" vertical="center" shrinkToFit="1"/>
    </xf>
    <xf numFmtId="49" fontId="7" fillId="0" borderId="32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28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35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40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50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52" xfId="2" applyNumberFormat="1" applyFont="1" applyFill="1" applyBorder="1" applyAlignment="1" applyProtection="1">
      <alignment horizontal="center" vertical="center" shrinkToFit="1"/>
      <protection locked="0"/>
    </xf>
    <xf numFmtId="38" fontId="7" fillId="0" borderId="92" xfId="1" applyFont="1" applyFill="1" applyBorder="1" applyAlignment="1" applyProtection="1">
      <alignment horizontal="center" vertical="center" shrinkToFit="1"/>
    </xf>
    <xf numFmtId="38" fontId="16" fillId="0" borderId="95" xfId="1" applyFont="1" applyFill="1" applyBorder="1" applyAlignment="1" applyProtection="1">
      <alignment horizontal="center" vertical="center" shrinkToFit="1"/>
    </xf>
    <xf numFmtId="38" fontId="16" fillId="0" borderId="96" xfId="1" applyFont="1" applyFill="1" applyBorder="1" applyAlignment="1" applyProtection="1">
      <alignment horizontal="center" vertical="center" shrinkToFit="1"/>
    </xf>
    <xf numFmtId="38" fontId="16" fillId="3" borderId="32" xfId="1" applyFont="1" applyFill="1" applyBorder="1" applyAlignment="1" applyProtection="1">
      <alignment horizontal="center" vertical="center"/>
      <protection locked="0"/>
    </xf>
    <xf numFmtId="38" fontId="16" fillId="3" borderId="31" xfId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 textRotation="255" shrinkToFit="1"/>
      <protection locked="0"/>
    </xf>
    <xf numFmtId="0" fontId="7" fillId="0" borderId="18" xfId="0" applyFont="1" applyBorder="1" applyAlignment="1" applyProtection="1">
      <alignment horizontal="center" vertical="center" textRotation="255" shrinkToFit="1"/>
      <protection locked="0"/>
    </xf>
    <xf numFmtId="0" fontId="7" fillId="0" borderId="44" xfId="0" applyFont="1" applyBorder="1" applyAlignment="1" applyProtection="1">
      <alignment horizontal="center" vertical="center" textRotation="255" shrinkToFit="1"/>
      <protection locked="0"/>
    </xf>
    <xf numFmtId="0" fontId="7" fillId="0" borderId="43" xfId="0" applyFont="1" applyBorder="1" applyAlignment="1" applyProtection="1">
      <alignment horizontal="center" vertical="center" textRotation="255" shrinkToFit="1"/>
      <protection locked="0"/>
    </xf>
    <xf numFmtId="49" fontId="7" fillId="0" borderId="15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41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30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79" xfId="0" applyFont="1" applyBorder="1" applyAlignment="1" applyProtection="1">
      <alignment horizontal="left" vertical="center" shrinkToFit="1"/>
      <protection locked="0"/>
    </xf>
    <xf numFmtId="0" fontId="7" fillId="0" borderId="66" xfId="0" applyFont="1" applyBorder="1" applyAlignment="1" applyProtection="1">
      <alignment horizontal="left" vertical="center" shrinkToFit="1"/>
      <protection locked="0"/>
    </xf>
    <xf numFmtId="0" fontId="7" fillId="0" borderId="80" xfId="0" applyFont="1" applyBorder="1" applyAlignment="1" applyProtection="1">
      <alignment horizontal="left" vertical="center" shrinkToFit="1"/>
      <protection locked="0"/>
    </xf>
    <xf numFmtId="0" fontId="7" fillId="0" borderId="83" xfId="0" applyFont="1" applyBorder="1" applyAlignment="1" applyProtection="1">
      <alignment horizontal="left" vertical="center" shrinkToFit="1"/>
      <protection locked="0"/>
    </xf>
    <xf numFmtId="38" fontId="14" fillId="0" borderId="65" xfId="1" applyFont="1" applyFill="1" applyBorder="1" applyAlignment="1" applyProtection="1">
      <alignment horizontal="center" vertical="center" shrinkToFit="1"/>
      <protection locked="0"/>
    </xf>
    <xf numFmtId="38" fontId="14" fillId="0" borderId="77" xfId="1" applyFont="1" applyFill="1" applyBorder="1" applyAlignment="1" applyProtection="1">
      <alignment horizontal="center" vertical="center" shrinkToFit="1"/>
      <protection locked="0"/>
    </xf>
    <xf numFmtId="49" fontId="7" fillId="0" borderId="62" xfId="2" applyNumberFormat="1" applyFont="1" applyFill="1" applyBorder="1" applyAlignment="1" applyProtection="1">
      <alignment horizontal="center"/>
      <protection locked="0"/>
    </xf>
    <xf numFmtId="49" fontId="7" fillId="0" borderId="26" xfId="2" applyNumberFormat="1" applyFont="1" applyFill="1" applyBorder="1" applyAlignment="1" applyProtection="1">
      <alignment horizontal="center"/>
      <protection locked="0"/>
    </xf>
    <xf numFmtId="49" fontId="7" fillId="0" borderId="63" xfId="2" applyNumberFormat="1" applyFont="1" applyFill="1" applyBorder="1" applyAlignment="1" applyProtection="1">
      <alignment horizontal="center"/>
      <protection locked="0"/>
    </xf>
    <xf numFmtId="38" fontId="7" fillId="0" borderId="33" xfId="1" applyFont="1" applyFill="1" applyBorder="1" applyAlignment="1" applyProtection="1">
      <alignment horizontal="center" vertical="center" shrinkToFit="1"/>
    </xf>
    <xf numFmtId="49" fontId="7" fillId="0" borderId="15" xfId="2" applyNumberFormat="1" applyFont="1" applyFill="1" applyBorder="1" applyAlignment="1" applyProtection="1">
      <alignment horizontal="center"/>
      <protection locked="0"/>
    </xf>
    <xf numFmtId="49" fontId="7" fillId="0" borderId="41" xfId="2" applyNumberFormat="1" applyFont="1" applyFill="1" applyBorder="1" applyAlignment="1" applyProtection="1">
      <alignment horizontal="center"/>
      <protection locked="0"/>
    </xf>
    <xf numFmtId="49" fontId="7" fillId="0" borderId="30" xfId="2" applyNumberFormat="1" applyFont="1" applyFill="1" applyBorder="1" applyAlignment="1" applyProtection="1">
      <alignment horizontal="center"/>
      <protection locked="0"/>
    </xf>
    <xf numFmtId="38" fontId="7" fillId="0" borderId="42" xfId="1" applyFont="1" applyFill="1" applyBorder="1" applyAlignment="1" applyProtection="1">
      <alignment horizontal="center" vertical="center" textRotation="255" shrinkToFit="1"/>
    </xf>
    <xf numFmtId="38" fontId="7" fillId="0" borderId="18" xfId="1" applyFont="1" applyFill="1" applyBorder="1" applyAlignment="1" applyProtection="1">
      <alignment horizontal="center" vertical="center" textRotation="255" shrinkToFit="1"/>
    </xf>
    <xf numFmtId="0" fontId="14" fillId="0" borderId="86" xfId="0" applyFont="1" applyBorder="1" applyAlignment="1" applyProtection="1">
      <alignment horizontal="center" vertical="center" shrinkToFit="1"/>
      <protection locked="0"/>
    </xf>
    <xf numFmtId="0" fontId="14" fillId="0" borderId="75" xfId="0" applyFont="1" applyBorder="1" applyAlignment="1" applyProtection="1">
      <alignment horizontal="center" vertical="center" shrinkToFit="1"/>
      <protection locked="0"/>
    </xf>
    <xf numFmtId="0" fontId="14" fillId="0" borderId="67" xfId="0" applyFont="1" applyBorder="1" applyAlignment="1" applyProtection="1">
      <alignment horizontal="center" vertical="center" shrinkToFit="1"/>
      <protection locked="0"/>
    </xf>
    <xf numFmtId="0" fontId="14" fillId="0" borderId="66" xfId="0" applyFont="1" applyBorder="1" applyAlignment="1" applyProtection="1">
      <alignment horizontal="center" vertical="center" shrinkToFit="1"/>
      <protection locked="0"/>
    </xf>
    <xf numFmtId="0" fontId="14" fillId="0" borderId="76" xfId="0" applyFont="1" applyBorder="1" applyAlignment="1" applyProtection="1">
      <alignment horizontal="center" vertical="center" shrinkToFit="1"/>
      <protection locked="0"/>
    </xf>
    <xf numFmtId="0" fontId="14" fillId="0" borderId="78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3" fillId="0" borderId="66" xfId="0" applyFont="1" applyBorder="1" applyAlignment="1" applyProtection="1">
      <alignment horizontal="center"/>
      <protection locked="0"/>
    </xf>
    <xf numFmtId="0" fontId="13" fillId="0" borderId="83" xfId="0" applyFont="1" applyBorder="1" applyAlignment="1" applyProtection="1">
      <alignment horizontal="center"/>
      <protection locked="0"/>
    </xf>
    <xf numFmtId="0" fontId="7" fillId="0" borderId="68" xfId="0" applyFont="1" applyBorder="1" applyAlignment="1" applyProtection="1">
      <alignment horizontal="center"/>
      <protection locked="0"/>
    </xf>
    <xf numFmtId="0" fontId="7" fillId="0" borderId="84" xfId="0" applyFont="1" applyBorder="1" applyAlignment="1" applyProtection="1">
      <alignment horizontal="center"/>
      <protection locked="0"/>
    </xf>
    <xf numFmtId="0" fontId="13" fillId="0" borderId="65" xfId="0" applyFont="1" applyBorder="1" applyAlignment="1" applyProtection="1">
      <alignment horizontal="center" vertical="center"/>
      <protection locked="0"/>
    </xf>
    <xf numFmtId="0" fontId="13" fillId="0" borderId="81" xfId="0" applyFont="1" applyBorder="1" applyAlignment="1" applyProtection="1">
      <alignment horizontal="center" vertical="center"/>
      <protection locked="0"/>
    </xf>
    <xf numFmtId="0" fontId="13" fillId="0" borderId="68" xfId="0" applyFont="1" applyBorder="1" applyAlignment="1" applyProtection="1">
      <alignment horizontal="center"/>
      <protection locked="0"/>
    </xf>
    <xf numFmtId="0" fontId="13" fillId="0" borderId="84" xfId="0" applyFont="1" applyBorder="1" applyAlignment="1" applyProtection="1">
      <alignment horizontal="center"/>
      <protection locked="0"/>
    </xf>
    <xf numFmtId="0" fontId="16" fillId="0" borderId="78" xfId="0" applyFont="1" applyBorder="1" applyAlignment="1" applyProtection="1">
      <alignment horizontal="center" vertical="center" wrapText="1"/>
      <protection locked="0"/>
    </xf>
    <xf numFmtId="0" fontId="16" fillId="0" borderId="85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46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0" borderId="65" xfId="0" applyFont="1" applyBorder="1" applyAlignment="1" applyProtection="1">
      <alignment horizontal="center" vertical="center" shrinkToFit="1"/>
      <protection locked="0"/>
    </xf>
    <xf numFmtId="0" fontId="13" fillId="0" borderId="81" xfId="0" applyFont="1" applyBorder="1" applyAlignment="1" applyProtection="1">
      <alignment horizontal="center" vertical="center" shrinkToFit="1"/>
      <protection locked="0"/>
    </xf>
    <xf numFmtId="49" fontId="7" fillId="0" borderId="13" xfId="2" applyNumberFormat="1" applyFont="1" applyFill="1" applyBorder="1" applyAlignment="1" applyProtection="1">
      <alignment horizontal="center"/>
      <protection locked="0"/>
    </xf>
    <xf numFmtId="49" fontId="7" fillId="0" borderId="59" xfId="2" applyNumberFormat="1" applyFont="1" applyFill="1" applyBorder="1" applyAlignment="1" applyProtection="1">
      <alignment horizontal="center"/>
      <protection locked="0"/>
    </xf>
    <xf numFmtId="49" fontId="7" fillId="0" borderId="45" xfId="2" applyNumberFormat="1" applyFont="1" applyFill="1" applyBorder="1" applyAlignment="1" applyProtection="1">
      <alignment horizontal="center"/>
      <protection locked="0"/>
    </xf>
    <xf numFmtId="38" fontId="7" fillId="0" borderId="44" xfId="1" applyFont="1" applyFill="1" applyBorder="1" applyAlignment="1" applyProtection="1">
      <alignment horizontal="center" vertical="center" textRotation="255" shrinkToFi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28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19" xfId="0" applyFont="1" applyBorder="1" applyAlignment="1" applyProtection="1">
      <alignment horizontal="left" vertical="center" shrinkToFit="1"/>
      <protection locked="0"/>
    </xf>
    <xf numFmtId="0" fontId="18" fillId="0" borderId="86" xfId="0" applyFont="1" applyBorder="1" applyAlignment="1" applyProtection="1">
      <alignment horizontal="center" vertical="center" shrinkToFit="1"/>
      <protection locked="0"/>
    </xf>
    <xf numFmtId="0" fontId="18" fillId="0" borderId="73" xfId="0" applyFont="1" applyBorder="1" applyAlignment="1" applyProtection="1">
      <alignment horizontal="center" vertical="center" shrinkToFit="1"/>
      <protection locked="0"/>
    </xf>
    <xf numFmtId="0" fontId="18" fillId="0" borderId="67" xfId="0" applyFont="1" applyBorder="1" applyAlignment="1" applyProtection="1">
      <alignment horizontal="center" vertical="center" shrinkToFit="1"/>
      <protection locked="0"/>
    </xf>
    <xf numFmtId="0" fontId="18" fillId="0" borderId="65" xfId="0" applyFont="1" applyBorder="1" applyAlignment="1" applyProtection="1">
      <alignment horizontal="center" vertical="center" shrinkToFit="1"/>
      <protection locked="0"/>
    </xf>
    <xf numFmtId="0" fontId="14" fillId="0" borderId="73" xfId="0" applyFont="1" applyBorder="1" applyAlignment="1" applyProtection="1">
      <alignment horizontal="center" vertical="center" shrinkToFit="1"/>
      <protection locked="0"/>
    </xf>
    <xf numFmtId="0" fontId="14" fillId="0" borderId="65" xfId="0" applyFont="1" applyBorder="1" applyAlignment="1" applyProtection="1">
      <alignment horizontal="center" vertical="center" shrinkToFit="1"/>
      <protection locked="0"/>
    </xf>
    <xf numFmtId="0" fontId="7" fillId="0" borderId="67" xfId="0" applyFont="1" applyBorder="1" applyAlignment="1" applyProtection="1">
      <alignment horizontal="center" shrinkToFit="1"/>
      <protection locked="0"/>
    </xf>
    <xf numFmtId="0" fontId="7" fillId="0" borderId="67" xfId="0" applyFont="1" applyBorder="1" applyAlignment="1" applyProtection="1">
      <alignment horizontal="center" vertical="center" shrinkToFit="1"/>
      <protection locked="0"/>
    </xf>
    <xf numFmtId="0" fontId="7" fillId="0" borderId="65" xfId="0" applyFont="1" applyBorder="1" applyAlignment="1" applyProtection="1">
      <alignment horizontal="center" shrinkToFit="1"/>
      <protection locked="0"/>
    </xf>
    <xf numFmtId="0" fontId="7" fillId="0" borderId="77" xfId="0" applyFont="1" applyBorder="1" applyAlignment="1" applyProtection="1">
      <alignment horizontal="center" shrinkToFit="1"/>
      <protection locked="0"/>
    </xf>
    <xf numFmtId="0" fontId="14" fillId="0" borderId="66" xfId="0" applyFont="1" applyBorder="1" applyAlignment="1" applyProtection="1">
      <alignment horizontal="center"/>
      <protection locked="0"/>
    </xf>
    <xf numFmtId="0" fontId="14" fillId="0" borderId="28" xfId="0" applyFont="1" applyBorder="1" applyAlignment="1" applyProtection="1">
      <alignment horizontal="left" vertical="center" shrinkToFit="1"/>
      <protection locked="0"/>
    </xf>
    <xf numFmtId="0" fontId="14" fillId="0" borderId="0" xfId="0" applyFont="1" applyAlignment="1" applyProtection="1">
      <alignment horizontal="left" vertical="center" shrinkToFit="1"/>
      <protection locked="0"/>
    </xf>
    <xf numFmtId="0" fontId="14" fillId="0" borderId="26" xfId="0" applyFont="1" applyBorder="1" applyAlignment="1" applyProtection="1">
      <alignment horizontal="left" vertical="center" shrinkToFit="1"/>
      <protection locked="0"/>
    </xf>
    <xf numFmtId="0" fontId="17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17" fillId="2" borderId="28" xfId="0" applyFont="1" applyFill="1" applyBorder="1" applyAlignment="1" applyProtection="1">
      <alignment horizontal="center" vertical="center" textRotation="255" shrinkToFit="1"/>
      <protection locked="0"/>
    </xf>
    <xf numFmtId="0" fontId="17" fillId="2" borderId="38" xfId="0" applyFont="1" applyFill="1" applyBorder="1" applyAlignment="1" applyProtection="1">
      <alignment horizontal="center" vertical="center" textRotation="255" shrinkToFit="1"/>
      <protection locked="0"/>
    </xf>
    <xf numFmtId="0" fontId="17" fillId="2" borderId="0" xfId="0" applyFont="1" applyFill="1" applyAlignment="1" applyProtection="1">
      <alignment horizontal="center" vertical="center" textRotation="255" shrinkToFit="1"/>
      <protection locked="0"/>
    </xf>
    <xf numFmtId="0" fontId="17" fillId="2" borderId="37" xfId="0" applyFont="1" applyFill="1" applyBorder="1" applyAlignment="1" applyProtection="1">
      <alignment horizontal="center" vertical="center" textRotation="255" shrinkToFit="1"/>
      <protection locked="0"/>
    </xf>
    <xf numFmtId="0" fontId="17" fillId="2" borderId="19" xfId="0" applyFont="1" applyFill="1" applyBorder="1" applyAlignment="1" applyProtection="1">
      <alignment horizontal="center" vertical="center" textRotation="255" shrinkToFit="1"/>
      <protection locked="0"/>
    </xf>
    <xf numFmtId="0" fontId="23" fillId="0" borderId="67" xfId="0" applyFont="1" applyBorder="1" applyAlignment="1" applyProtection="1">
      <alignment horizontal="right" vertical="center"/>
      <protection locked="0"/>
    </xf>
    <xf numFmtId="0" fontId="14" fillId="0" borderId="46" xfId="0" applyFont="1" applyBorder="1" applyAlignment="1" applyProtection="1">
      <alignment horizontal="right" vertical="center" shrinkToFit="1"/>
      <protection locked="0"/>
    </xf>
    <xf numFmtId="0" fontId="14" fillId="0" borderId="68" xfId="0" applyFont="1" applyBorder="1" applyAlignment="1" applyProtection="1">
      <alignment horizontal="right" vertical="center" shrinkToFit="1"/>
      <protection locked="0"/>
    </xf>
    <xf numFmtId="9" fontId="15" fillId="0" borderId="65" xfId="0" applyNumberFormat="1" applyFont="1" applyBorder="1" applyAlignment="1" applyProtection="1">
      <alignment horizontal="center" vertical="center" shrinkToFit="1"/>
      <protection locked="0"/>
    </xf>
    <xf numFmtId="9" fontId="15" fillId="0" borderId="81" xfId="0" applyNumberFormat="1" applyFont="1" applyBorder="1" applyAlignment="1" applyProtection="1">
      <alignment horizontal="center" vertical="center" shrinkToFit="1"/>
      <protection locked="0"/>
    </xf>
    <xf numFmtId="0" fontId="21" fillId="0" borderId="67" xfId="0" applyFont="1" applyBorder="1" applyAlignment="1" applyProtection="1">
      <alignment horizontal="center" shrinkToFit="1"/>
      <protection locked="0"/>
    </xf>
    <xf numFmtId="0" fontId="21" fillId="0" borderId="65" xfId="0" applyFont="1" applyBorder="1" applyAlignment="1" applyProtection="1">
      <alignment horizontal="center" shrinkToFit="1"/>
      <protection locked="0"/>
    </xf>
    <xf numFmtId="0" fontId="21" fillId="0" borderId="77" xfId="0" applyFont="1" applyBorder="1" applyAlignment="1" applyProtection="1">
      <alignment horizontal="center" shrinkToFit="1"/>
      <protection locked="0"/>
    </xf>
    <xf numFmtId="0" fontId="7" fillId="0" borderId="82" xfId="0" applyFont="1" applyBorder="1" applyAlignment="1" applyProtection="1">
      <alignment horizontal="center" vertical="center" shrinkToFit="1"/>
      <protection locked="0"/>
    </xf>
    <xf numFmtId="0" fontId="8" fillId="3" borderId="65" xfId="0" applyFont="1" applyFill="1" applyBorder="1" applyAlignment="1" applyProtection="1">
      <alignment horizontal="center" vertical="top" wrapText="1"/>
      <protection locked="0"/>
    </xf>
    <xf numFmtId="0" fontId="7" fillId="3" borderId="65" xfId="0" applyFont="1" applyFill="1" applyBorder="1" applyAlignment="1" applyProtection="1">
      <alignment horizontal="center" vertical="top" wrapText="1"/>
      <protection locked="0"/>
    </xf>
    <xf numFmtId="0" fontId="7" fillId="3" borderId="81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75" xfId="0" applyFont="1" applyBorder="1" applyAlignment="1" applyProtection="1">
      <alignment horizontal="left" vertical="center" wrapText="1"/>
      <protection locked="0"/>
    </xf>
    <xf numFmtId="0" fontId="7" fillId="0" borderId="79" xfId="0" applyFont="1" applyBorder="1" applyAlignment="1" applyProtection="1">
      <alignment horizontal="left" vertical="center" wrapText="1"/>
      <protection locked="0"/>
    </xf>
    <xf numFmtId="0" fontId="7" fillId="0" borderId="66" xfId="0" applyFont="1" applyBorder="1" applyAlignment="1" applyProtection="1">
      <alignment horizontal="left" vertical="center" wrapTex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  <color rgb="FFFFCCFF"/>
      <color rgb="FF66FFFF"/>
      <color rgb="FFFF6600"/>
      <color rgb="FFFF99FF"/>
      <color rgb="FFFF0000"/>
      <color rgb="FF0083E6"/>
      <color rgb="FF4DF731"/>
      <color rgb="FFA1F4FD"/>
      <color rgb="FF57EA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2</xdr:row>
      <xdr:rowOff>171450</xdr:rowOff>
    </xdr:from>
    <xdr:to>
      <xdr:col>3</xdr:col>
      <xdr:colOff>504825</xdr:colOff>
      <xdr:row>14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2247900" y="514350"/>
          <a:ext cx="0" cy="2609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1"/>
  <sheetViews>
    <sheetView tabSelected="1" view="pageBreakPreview" topLeftCell="A30" zoomScale="70" zoomScaleNormal="100" zoomScaleSheetLayoutView="70" workbookViewId="0">
      <selection activeCell="AA46" sqref="AA46"/>
    </sheetView>
  </sheetViews>
  <sheetFormatPr defaultRowHeight="13.5" x14ac:dyDescent="0.15"/>
  <cols>
    <col min="1" max="3" width="7.625" style="2" customWidth="1"/>
    <col min="4" max="4" width="12.625" style="2" customWidth="1"/>
    <col min="5" max="5" width="16.625" style="2" customWidth="1"/>
    <col min="6" max="6" width="7.75" style="2" customWidth="1"/>
    <col min="7" max="8" width="3.25" style="2" customWidth="1"/>
    <col min="9" max="11" width="2.5" style="2" customWidth="1"/>
    <col min="12" max="12" width="11.625" style="2" customWidth="1"/>
    <col min="13" max="15" width="7.625" style="2" customWidth="1"/>
    <col min="16" max="16" width="12.625" style="2" customWidth="1"/>
    <col min="17" max="17" width="16.625" style="24" customWidth="1"/>
    <col min="18" max="18" width="6.75" style="2" customWidth="1"/>
    <col min="19" max="21" width="4.875" style="2" customWidth="1"/>
    <col min="22" max="22" width="11.75" style="2" customWidth="1"/>
    <col min="23" max="16384" width="9" style="2"/>
  </cols>
  <sheetData>
    <row r="1" spans="1:28" ht="13.5" customHeight="1" x14ac:dyDescent="0.15">
      <c r="A1" s="208" t="s">
        <v>160</v>
      </c>
      <c r="B1" s="208"/>
      <c r="C1" s="208"/>
      <c r="D1" s="208"/>
      <c r="E1" s="83" t="s">
        <v>159</v>
      </c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1" t="s">
        <v>181</v>
      </c>
      <c r="R1" s="81"/>
      <c r="S1" s="81"/>
      <c r="T1" s="81"/>
      <c r="U1" s="81"/>
      <c r="V1" s="81"/>
      <c r="W1" s="1"/>
      <c r="X1" s="1"/>
    </row>
    <row r="2" spans="1:28" ht="13.5" customHeight="1" x14ac:dyDescent="0.15">
      <c r="A2" s="208"/>
      <c r="B2" s="208"/>
      <c r="C2" s="208"/>
      <c r="D2" s="208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1"/>
      <c r="R2" s="81"/>
      <c r="S2" s="81"/>
      <c r="T2" s="81"/>
      <c r="U2" s="81"/>
      <c r="V2" s="81"/>
      <c r="W2" s="1"/>
      <c r="X2" s="1"/>
    </row>
    <row r="3" spans="1:28" ht="14.25" customHeight="1" thickBot="1" x14ac:dyDescent="0.2">
      <c r="A3" s="209"/>
      <c r="B3" s="209"/>
      <c r="C3" s="208"/>
      <c r="D3" s="208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2"/>
      <c r="R3" s="82"/>
      <c r="S3" s="82"/>
      <c r="T3" s="82"/>
      <c r="U3" s="82"/>
      <c r="V3" s="82"/>
      <c r="W3" s="1"/>
      <c r="X3" s="1"/>
    </row>
    <row r="4" spans="1:28" ht="18" customHeight="1" x14ac:dyDescent="0.15">
      <c r="A4" s="224" t="s">
        <v>150</v>
      </c>
      <c r="B4" s="225"/>
      <c r="C4" s="242" t="s">
        <v>165</v>
      </c>
      <c r="D4" s="243"/>
      <c r="E4" s="210" t="s">
        <v>1</v>
      </c>
      <c r="F4" s="211"/>
      <c r="G4" s="211"/>
      <c r="H4" s="211"/>
      <c r="I4" s="211"/>
      <c r="J4" s="211"/>
      <c r="K4" s="211"/>
      <c r="L4" s="211"/>
      <c r="M4" s="214" t="s">
        <v>147</v>
      </c>
      <c r="N4" s="214"/>
      <c r="O4" s="214"/>
      <c r="P4" s="181"/>
      <c r="Q4" s="231" t="s">
        <v>149</v>
      </c>
      <c r="R4" s="180" t="s">
        <v>155</v>
      </c>
      <c r="S4" s="181"/>
      <c r="T4" s="221" t="s">
        <v>145</v>
      </c>
      <c r="U4" s="221"/>
      <c r="V4" s="184" t="s">
        <v>148</v>
      </c>
    </row>
    <row r="5" spans="1:28" ht="18" customHeight="1" x14ac:dyDescent="0.15">
      <c r="A5" s="226"/>
      <c r="B5" s="227"/>
      <c r="C5" s="244"/>
      <c r="D5" s="245"/>
      <c r="E5" s="212"/>
      <c r="F5" s="213"/>
      <c r="G5" s="213"/>
      <c r="H5" s="213"/>
      <c r="I5" s="213"/>
      <c r="J5" s="213"/>
      <c r="K5" s="213"/>
      <c r="L5" s="213"/>
      <c r="M5" s="215"/>
      <c r="N5" s="215"/>
      <c r="O5" s="215"/>
      <c r="P5" s="183"/>
      <c r="Q5" s="232"/>
      <c r="R5" s="182"/>
      <c r="S5" s="183"/>
      <c r="T5" s="222"/>
      <c r="U5" s="222"/>
      <c r="V5" s="185"/>
    </row>
    <row r="6" spans="1:28" ht="18" customHeight="1" x14ac:dyDescent="0.15">
      <c r="A6" s="226"/>
      <c r="B6" s="227"/>
      <c r="C6" s="244"/>
      <c r="D6" s="245"/>
      <c r="E6" s="212"/>
      <c r="F6" s="213"/>
      <c r="G6" s="213"/>
      <c r="H6" s="213"/>
      <c r="I6" s="213"/>
      <c r="J6" s="213"/>
      <c r="K6" s="213"/>
      <c r="L6" s="213"/>
      <c r="M6" s="215"/>
      <c r="N6" s="215"/>
      <c r="O6" s="215"/>
      <c r="P6" s="183"/>
      <c r="Q6" s="232"/>
      <c r="R6" s="182"/>
      <c r="S6" s="183"/>
      <c r="T6" s="223"/>
      <c r="U6" s="223"/>
      <c r="V6" s="185"/>
    </row>
    <row r="7" spans="1:28" ht="18" customHeight="1" x14ac:dyDescent="0.15">
      <c r="A7" s="226"/>
      <c r="B7" s="227"/>
      <c r="C7" s="165" t="s">
        <v>164</v>
      </c>
      <c r="D7" s="166"/>
      <c r="E7" s="216" t="s">
        <v>1</v>
      </c>
      <c r="F7" s="218"/>
      <c r="G7" s="218"/>
      <c r="H7" s="218"/>
      <c r="I7" s="191" t="s">
        <v>156</v>
      </c>
      <c r="J7" s="191"/>
      <c r="K7" s="191"/>
      <c r="L7" s="191"/>
      <c r="M7" s="218" t="s">
        <v>155</v>
      </c>
      <c r="N7" s="218"/>
      <c r="O7" s="218"/>
      <c r="P7" s="218"/>
      <c r="Q7" s="218"/>
      <c r="R7" s="218"/>
      <c r="S7" s="218"/>
      <c r="T7" s="218"/>
      <c r="U7" s="218"/>
      <c r="V7" s="219"/>
    </row>
    <row r="8" spans="1:28" ht="18" customHeight="1" x14ac:dyDescent="0.15">
      <c r="A8" s="226"/>
      <c r="B8" s="227"/>
      <c r="C8" s="165"/>
      <c r="D8" s="166"/>
      <c r="E8" s="216"/>
      <c r="F8" s="218"/>
      <c r="G8" s="218"/>
      <c r="H8" s="218"/>
      <c r="I8" s="191"/>
      <c r="J8" s="191"/>
      <c r="K8" s="191"/>
      <c r="L8" s="191"/>
      <c r="M8" s="218"/>
      <c r="N8" s="218"/>
      <c r="O8" s="218"/>
      <c r="P8" s="218"/>
      <c r="Q8" s="218"/>
      <c r="R8" s="218"/>
      <c r="S8" s="218"/>
      <c r="T8" s="218"/>
      <c r="U8" s="218"/>
      <c r="V8" s="219"/>
    </row>
    <row r="9" spans="1:28" ht="18" customHeight="1" x14ac:dyDescent="0.15">
      <c r="A9" s="226"/>
      <c r="B9" s="227"/>
      <c r="C9" s="165" t="s">
        <v>166</v>
      </c>
      <c r="D9" s="166"/>
      <c r="E9" s="216" t="s">
        <v>1</v>
      </c>
      <c r="F9" s="239" t="s">
        <v>171</v>
      </c>
      <c r="G9" s="240"/>
      <c r="H9" s="240"/>
      <c r="I9" s="191" t="s">
        <v>58</v>
      </c>
      <c r="J9" s="191"/>
      <c r="K9" s="191"/>
      <c r="L9" s="191"/>
      <c r="M9" s="105">
        <f>Q53</f>
        <v>0</v>
      </c>
      <c r="N9" s="105"/>
      <c r="O9" s="106"/>
      <c r="P9" s="230" t="s">
        <v>59</v>
      </c>
      <c r="Q9" s="200" t="s">
        <v>60</v>
      </c>
      <c r="R9" s="220" t="s">
        <v>161</v>
      </c>
      <c r="S9" s="235"/>
      <c r="T9" s="236"/>
      <c r="U9" s="236"/>
      <c r="V9" s="237"/>
    </row>
    <row r="10" spans="1:28" ht="18" customHeight="1" x14ac:dyDescent="0.15">
      <c r="A10" s="226"/>
      <c r="B10" s="227"/>
      <c r="C10" s="165"/>
      <c r="D10" s="166"/>
      <c r="E10" s="216"/>
      <c r="F10" s="240"/>
      <c r="G10" s="240"/>
      <c r="H10" s="240"/>
      <c r="I10" s="191"/>
      <c r="J10" s="191"/>
      <c r="K10" s="191"/>
      <c r="L10" s="191"/>
      <c r="M10" s="105"/>
      <c r="N10" s="105"/>
      <c r="O10" s="106"/>
      <c r="P10" s="230"/>
      <c r="Q10" s="200"/>
      <c r="R10" s="220"/>
      <c r="S10" s="235"/>
      <c r="T10" s="236"/>
      <c r="U10" s="236"/>
      <c r="V10" s="237"/>
    </row>
    <row r="11" spans="1:28" ht="19.5" customHeight="1" x14ac:dyDescent="0.15">
      <c r="A11" s="226"/>
      <c r="B11" s="227"/>
      <c r="C11" s="165" t="s">
        <v>167</v>
      </c>
      <c r="D11" s="166"/>
      <c r="E11" s="217"/>
      <c r="F11" s="240"/>
      <c r="G11" s="240"/>
      <c r="H11" s="240"/>
      <c r="I11" s="200" t="s">
        <v>61</v>
      </c>
      <c r="J11" s="200"/>
      <c r="K11" s="200"/>
      <c r="L11" s="200"/>
      <c r="M11" s="107"/>
      <c r="N11" s="107"/>
      <c r="O11" s="107"/>
      <c r="P11" s="107"/>
      <c r="Q11" s="200" t="s">
        <v>62</v>
      </c>
      <c r="R11" s="169">
        <f>ROUNDDOWN(M9*S9,0)</f>
        <v>0</v>
      </c>
      <c r="S11" s="169"/>
      <c r="T11" s="169"/>
      <c r="U11" s="169"/>
      <c r="V11" s="170"/>
    </row>
    <row r="12" spans="1:28" ht="19.5" customHeight="1" x14ac:dyDescent="0.15">
      <c r="A12" s="226"/>
      <c r="B12" s="227"/>
      <c r="C12" s="165"/>
      <c r="D12" s="166"/>
      <c r="E12" s="217"/>
      <c r="F12" s="240"/>
      <c r="G12" s="240"/>
      <c r="H12" s="240"/>
      <c r="I12" s="200"/>
      <c r="J12" s="200"/>
      <c r="K12" s="200"/>
      <c r="L12" s="200"/>
      <c r="M12" s="107"/>
      <c r="N12" s="107"/>
      <c r="O12" s="107"/>
      <c r="P12" s="107"/>
      <c r="Q12" s="200"/>
      <c r="R12" s="169"/>
      <c r="S12" s="169"/>
      <c r="T12" s="169"/>
      <c r="U12" s="169"/>
      <c r="V12" s="170"/>
    </row>
    <row r="13" spans="1:28" ht="19.5" customHeight="1" x14ac:dyDescent="0.15">
      <c r="A13" s="226"/>
      <c r="B13" s="227"/>
      <c r="C13" s="165" t="s">
        <v>168</v>
      </c>
      <c r="D13" s="166"/>
      <c r="E13" s="217"/>
      <c r="F13" s="240"/>
      <c r="G13" s="240"/>
      <c r="H13" s="240"/>
      <c r="I13" s="191" t="s">
        <v>151</v>
      </c>
      <c r="J13" s="191"/>
      <c r="K13" s="191"/>
      <c r="L13" s="191"/>
      <c r="M13" s="233" t="s">
        <v>152</v>
      </c>
      <c r="N13" s="233"/>
      <c r="O13" s="233"/>
      <c r="P13" s="233"/>
      <c r="Q13" s="200" t="s">
        <v>63</v>
      </c>
      <c r="R13" s="187" t="s">
        <v>162</v>
      </c>
      <c r="S13" s="189" t="s">
        <v>56</v>
      </c>
      <c r="T13" s="193" t="s">
        <v>162</v>
      </c>
      <c r="U13" s="189" t="s">
        <v>57</v>
      </c>
      <c r="V13" s="195" t="s">
        <v>163</v>
      </c>
    </row>
    <row r="14" spans="1:28" ht="19.5" customHeight="1" thickBot="1" x14ac:dyDescent="0.2">
      <c r="A14" s="226"/>
      <c r="B14" s="227"/>
      <c r="C14" s="167"/>
      <c r="D14" s="168"/>
      <c r="E14" s="238"/>
      <c r="F14" s="241"/>
      <c r="G14" s="241"/>
      <c r="H14" s="241"/>
      <c r="I14" s="192"/>
      <c r="J14" s="192"/>
      <c r="K14" s="192"/>
      <c r="L14" s="192"/>
      <c r="M14" s="234"/>
      <c r="N14" s="234"/>
      <c r="O14" s="234"/>
      <c r="P14" s="234"/>
      <c r="Q14" s="201"/>
      <c r="R14" s="188"/>
      <c r="S14" s="190"/>
      <c r="T14" s="194"/>
      <c r="U14" s="190"/>
      <c r="V14" s="196"/>
    </row>
    <row r="15" spans="1:28" ht="51" customHeight="1" x14ac:dyDescent="0.15">
      <c r="A15" s="226"/>
      <c r="B15" s="227"/>
      <c r="C15" s="124" t="s">
        <v>180</v>
      </c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6"/>
      <c r="W15" s="1"/>
    </row>
    <row r="16" spans="1:28" ht="43.5" customHeight="1" x14ac:dyDescent="0.15">
      <c r="A16" s="226"/>
      <c r="B16" s="227"/>
      <c r="C16" s="127" t="s">
        <v>174</v>
      </c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9"/>
      <c r="W16" s="1"/>
      <c r="X16" s="186"/>
      <c r="Y16" s="186"/>
      <c r="Z16" s="186"/>
      <c r="AA16" s="186"/>
      <c r="AB16" s="186"/>
    </row>
    <row r="17" spans="1:30" ht="43.5" customHeight="1" thickBot="1" x14ac:dyDescent="0.2">
      <c r="A17" s="228"/>
      <c r="B17" s="229"/>
      <c r="C17" s="130" t="s">
        <v>169</v>
      </c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2"/>
      <c r="W17" s="1"/>
      <c r="X17" s="51"/>
      <c r="Y17" s="51"/>
      <c r="Z17" s="51"/>
      <c r="AA17" s="51"/>
      <c r="AB17" s="51"/>
    </row>
    <row r="18" spans="1:30" ht="30" customHeight="1" x14ac:dyDescent="0.15">
      <c r="A18" s="25"/>
      <c r="B18" s="3" t="s">
        <v>64</v>
      </c>
      <c r="C18" s="30" t="s">
        <v>170</v>
      </c>
      <c r="D18" s="53" t="s">
        <v>65</v>
      </c>
      <c r="E18" s="52" t="s">
        <v>66</v>
      </c>
      <c r="F18" s="197" t="s">
        <v>67</v>
      </c>
      <c r="G18" s="198"/>
      <c r="H18" s="198"/>
      <c r="I18" s="198"/>
      <c r="J18" s="198"/>
      <c r="K18" s="199"/>
      <c r="L18" s="4" t="s">
        <v>68</v>
      </c>
      <c r="M18" s="5"/>
      <c r="N18" s="6" t="s">
        <v>69</v>
      </c>
      <c r="O18" s="30" t="s">
        <v>170</v>
      </c>
      <c r="P18" s="53" t="s">
        <v>65</v>
      </c>
      <c r="Q18" s="52" t="s">
        <v>66</v>
      </c>
      <c r="R18" s="197" t="s">
        <v>67</v>
      </c>
      <c r="S18" s="198"/>
      <c r="T18" s="198"/>
      <c r="U18" s="199"/>
      <c r="V18" s="7" t="s">
        <v>68</v>
      </c>
      <c r="Y18" s="2" t="s">
        <v>70</v>
      </c>
    </row>
    <row r="19" spans="1:30" ht="30" customHeight="1" x14ac:dyDescent="0.2">
      <c r="A19" s="158" t="s">
        <v>7</v>
      </c>
      <c r="B19" s="54" t="s">
        <v>71</v>
      </c>
      <c r="C19" s="35">
        <v>54501</v>
      </c>
      <c r="D19" s="36">
        <v>5505</v>
      </c>
      <c r="E19" s="28"/>
      <c r="F19" s="202"/>
      <c r="G19" s="203"/>
      <c r="H19" s="203"/>
      <c r="I19" s="203"/>
      <c r="J19" s="203"/>
      <c r="K19" s="204"/>
      <c r="L19" s="8" t="s">
        <v>72</v>
      </c>
      <c r="M19" s="179" t="s">
        <v>6</v>
      </c>
      <c r="N19" s="35" t="s">
        <v>73</v>
      </c>
      <c r="O19" s="35">
        <v>54537</v>
      </c>
      <c r="P19" s="44">
        <v>4780</v>
      </c>
      <c r="Q19" s="28"/>
      <c r="R19" s="136" t="s">
        <v>1</v>
      </c>
      <c r="S19" s="137"/>
      <c r="T19" s="137"/>
      <c r="U19" s="141"/>
      <c r="V19" s="9" t="s">
        <v>74</v>
      </c>
      <c r="Y19" s="186"/>
      <c r="Z19" s="186"/>
      <c r="AA19" s="186"/>
      <c r="AB19" s="186"/>
      <c r="AC19" s="186"/>
    </row>
    <row r="20" spans="1:30" ht="30" customHeight="1" x14ac:dyDescent="0.2">
      <c r="A20" s="159"/>
      <c r="B20" s="37" t="s">
        <v>75</v>
      </c>
      <c r="C20" s="37">
        <v>54502</v>
      </c>
      <c r="D20" s="38">
        <v>3945</v>
      </c>
      <c r="E20" s="26"/>
      <c r="F20" s="89"/>
      <c r="G20" s="90"/>
      <c r="H20" s="90"/>
      <c r="I20" s="90"/>
      <c r="J20" s="90"/>
      <c r="K20" s="91"/>
      <c r="L20" s="10" t="s">
        <v>11</v>
      </c>
      <c r="M20" s="179"/>
      <c r="N20" s="37" t="s">
        <v>76</v>
      </c>
      <c r="O20" s="37">
        <v>54538</v>
      </c>
      <c r="P20" s="38">
        <v>4520</v>
      </c>
      <c r="Q20" s="26"/>
      <c r="R20" s="136" t="s">
        <v>1</v>
      </c>
      <c r="S20" s="137"/>
      <c r="T20" s="137"/>
      <c r="U20" s="141"/>
      <c r="V20" s="11" t="s">
        <v>38</v>
      </c>
    </row>
    <row r="21" spans="1:30" ht="30" customHeight="1" x14ac:dyDescent="0.2">
      <c r="A21" s="159"/>
      <c r="B21" s="37" t="s">
        <v>77</v>
      </c>
      <c r="C21" s="37">
        <v>54503</v>
      </c>
      <c r="D21" s="38">
        <v>3455</v>
      </c>
      <c r="E21" s="26"/>
      <c r="F21" s="89" t="s">
        <v>1</v>
      </c>
      <c r="G21" s="90"/>
      <c r="H21" s="90"/>
      <c r="I21" s="90"/>
      <c r="J21" s="90"/>
      <c r="K21" s="91"/>
      <c r="L21" s="10" t="s">
        <v>12</v>
      </c>
      <c r="M21" s="179"/>
      <c r="N21" s="37" t="s">
        <v>78</v>
      </c>
      <c r="O21" s="37">
        <v>54539</v>
      </c>
      <c r="P21" s="38">
        <v>8700</v>
      </c>
      <c r="Q21" s="26"/>
      <c r="R21" s="136" t="s">
        <v>1</v>
      </c>
      <c r="S21" s="137"/>
      <c r="T21" s="137"/>
      <c r="U21" s="141"/>
      <c r="V21" s="11" t="s">
        <v>79</v>
      </c>
    </row>
    <row r="22" spans="1:30" ht="30" customHeight="1" x14ac:dyDescent="0.2">
      <c r="A22" s="159"/>
      <c r="B22" s="37" t="s">
        <v>80</v>
      </c>
      <c r="C22" s="37">
        <v>54504</v>
      </c>
      <c r="D22" s="38">
        <v>5490</v>
      </c>
      <c r="E22" s="26"/>
      <c r="F22" s="89" t="s">
        <v>1</v>
      </c>
      <c r="G22" s="90"/>
      <c r="H22" s="90"/>
      <c r="I22" s="90"/>
      <c r="J22" s="90"/>
      <c r="K22" s="91"/>
      <c r="L22" s="10" t="s">
        <v>81</v>
      </c>
      <c r="M22" s="179"/>
      <c r="N22" s="37" t="s">
        <v>82</v>
      </c>
      <c r="O22" s="37">
        <v>54540</v>
      </c>
      <c r="P22" s="38">
        <v>5640</v>
      </c>
      <c r="Q22" s="26"/>
      <c r="R22" s="136" t="s">
        <v>1</v>
      </c>
      <c r="S22" s="137"/>
      <c r="T22" s="137"/>
      <c r="U22" s="141"/>
      <c r="V22" s="11" t="s">
        <v>39</v>
      </c>
    </row>
    <row r="23" spans="1:30" ht="30" customHeight="1" x14ac:dyDescent="0.2">
      <c r="A23" s="159"/>
      <c r="B23" s="37" t="s">
        <v>83</v>
      </c>
      <c r="C23" s="37">
        <v>54505</v>
      </c>
      <c r="D23" s="38">
        <v>2680</v>
      </c>
      <c r="E23" s="26"/>
      <c r="F23" s="89" t="s">
        <v>1</v>
      </c>
      <c r="G23" s="90"/>
      <c r="H23" s="90"/>
      <c r="I23" s="90"/>
      <c r="J23" s="90"/>
      <c r="K23" s="91"/>
      <c r="L23" s="10" t="s">
        <v>13</v>
      </c>
      <c r="M23" s="179"/>
      <c r="N23" s="37" t="s">
        <v>84</v>
      </c>
      <c r="O23" s="37">
        <v>54541</v>
      </c>
      <c r="P23" s="38">
        <v>4945</v>
      </c>
      <c r="Q23" s="26"/>
      <c r="R23" s="136" t="s">
        <v>1</v>
      </c>
      <c r="S23" s="137"/>
      <c r="T23" s="137"/>
      <c r="U23" s="141"/>
      <c r="V23" s="11" t="s">
        <v>85</v>
      </c>
    </row>
    <row r="24" spans="1:30" ht="30" customHeight="1" x14ac:dyDescent="0.2">
      <c r="A24" s="159"/>
      <c r="B24" s="37" t="s">
        <v>86</v>
      </c>
      <c r="C24" s="37">
        <v>54506</v>
      </c>
      <c r="D24" s="38">
        <v>8135</v>
      </c>
      <c r="E24" s="26"/>
      <c r="F24" s="89" t="s">
        <v>1</v>
      </c>
      <c r="G24" s="90"/>
      <c r="H24" s="90"/>
      <c r="I24" s="90"/>
      <c r="J24" s="90"/>
      <c r="K24" s="91"/>
      <c r="L24" s="10" t="s">
        <v>14</v>
      </c>
      <c r="M24" s="179"/>
      <c r="N24" s="37" t="s">
        <v>87</v>
      </c>
      <c r="O24" s="37">
        <v>54542</v>
      </c>
      <c r="P24" s="38">
        <v>4200</v>
      </c>
      <c r="Q24" s="26"/>
      <c r="R24" s="136" t="s">
        <v>1</v>
      </c>
      <c r="S24" s="137"/>
      <c r="T24" s="137"/>
      <c r="U24" s="141"/>
      <c r="V24" s="11" t="s">
        <v>40</v>
      </c>
    </row>
    <row r="25" spans="1:30" ht="30" customHeight="1" x14ac:dyDescent="0.2">
      <c r="A25" s="159"/>
      <c r="B25" s="37" t="s">
        <v>88</v>
      </c>
      <c r="C25" s="37">
        <v>54507</v>
      </c>
      <c r="D25" s="38">
        <v>2470</v>
      </c>
      <c r="E25" s="26"/>
      <c r="F25" s="89" t="s">
        <v>1</v>
      </c>
      <c r="G25" s="90"/>
      <c r="H25" s="90"/>
      <c r="I25" s="90"/>
      <c r="J25" s="90"/>
      <c r="K25" s="91"/>
      <c r="L25" s="10" t="s">
        <v>15</v>
      </c>
      <c r="M25" s="179"/>
      <c r="N25" s="37" t="s">
        <v>89</v>
      </c>
      <c r="O25" s="37">
        <v>54543</v>
      </c>
      <c r="P25" s="38">
        <v>5760</v>
      </c>
      <c r="Q25" s="26"/>
      <c r="R25" s="136" t="s">
        <v>1</v>
      </c>
      <c r="S25" s="137"/>
      <c r="T25" s="137"/>
      <c r="U25" s="141"/>
      <c r="V25" s="11" t="s">
        <v>90</v>
      </c>
    </row>
    <row r="26" spans="1:30" ht="30" customHeight="1" x14ac:dyDescent="0.2">
      <c r="A26" s="159"/>
      <c r="B26" s="37" t="s">
        <v>91</v>
      </c>
      <c r="C26" s="37">
        <v>54508</v>
      </c>
      <c r="D26" s="38">
        <v>3985</v>
      </c>
      <c r="E26" s="26"/>
      <c r="F26" s="89" t="s">
        <v>1</v>
      </c>
      <c r="G26" s="90"/>
      <c r="H26" s="90"/>
      <c r="I26" s="90"/>
      <c r="J26" s="90"/>
      <c r="K26" s="91"/>
      <c r="L26" s="10" t="s">
        <v>50</v>
      </c>
      <c r="M26" s="179"/>
      <c r="N26" s="37" t="s">
        <v>92</v>
      </c>
      <c r="O26" s="37">
        <v>54544</v>
      </c>
      <c r="P26" s="38">
        <v>2870</v>
      </c>
      <c r="Q26" s="26"/>
      <c r="R26" s="136" t="s">
        <v>1</v>
      </c>
      <c r="S26" s="137"/>
      <c r="T26" s="137"/>
      <c r="U26" s="141"/>
      <c r="V26" s="11" t="s">
        <v>93</v>
      </c>
    </row>
    <row r="27" spans="1:30" ht="30" customHeight="1" x14ac:dyDescent="0.2">
      <c r="A27" s="159"/>
      <c r="B27" s="37" t="s">
        <v>94</v>
      </c>
      <c r="C27" s="37">
        <v>54509</v>
      </c>
      <c r="D27" s="38">
        <v>730</v>
      </c>
      <c r="E27" s="26"/>
      <c r="F27" s="89" t="s">
        <v>1</v>
      </c>
      <c r="G27" s="90"/>
      <c r="H27" s="90"/>
      <c r="I27" s="90"/>
      <c r="J27" s="90"/>
      <c r="K27" s="91"/>
      <c r="L27" s="10" t="s">
        <v>52</v>
      </c>
      <c r="M27" s="179"/>
      <c r="N27" s="37" t="s">
        <v>95</v>
      </c>
      <c r="O27" s="37">
        <v>54545</v>
      </c>
      <c r="P27" s="38">
        <v>3660</v>
      </c>
      <c r="Q27" s="26"/>
      <c r="R27" s="136" t="s">
        <v>1</v>
      </c>
      <c r="S27" s="137"/>
      <c r="T27" s="137"/>
      <c r="U27" s="141"/>
      <c r="V27" s="11" t="s">
        <v>144</v>
      </c>
    </row>
    <row r="28" spans="1:30" ht="30" customHeight="1" x14ac:dyDescent="0.2">
      <c r="A28" s="160"/>
      <c r="B28" s="39" t="s">
        <v>96</v>
      </c>
      <c r="C28" s="39">
        <v>54510</v>
      </c>
      <c r="D28" s="40">
        <v>2190</v>
      </c>
      <c r="E28" s="29"/>
      <c r="F28" s="171" t="s">
        <v>1</v>
      </c>
      <c r="G28" s="172"/>
      <c r="H28" s="172"/>
      <c r="I28" s="172"/>
      <c r="J28" s="172"/>
      <c r="K28" s="173"/>
      <c r="L28" s="12" t="s">
        <v>51</v>
      </c>
      <c r="M28" s="179"/>
      <c r="N28" s="37" t="s">
        <v>97</v>
      </c>
      <c r="O28" s="37">
        <v>54546</v>
      </c>
      <c r="P28" s="38">
        <v>3610</v>
      </c>
      <c r="Q28" s="26"/>
      <c r="R28" s="136" t="s">
        <v>1</v>
      </c>
      <c r="S28" s="137"/>
      <c r="T28" s="137"/>
      <c r="U28" s="141"/>
      <c r="V28" s="11" t="s">
        <v>41</v>
      </c>
      <c r="AD28" s="2" t="s">
        <v>146</v>
      </c>
    </row>
    <row r="29" spans="1:30" ht="30" customHeight="1" x14ac:dyDescent="0.2">
      <c r="A29" s="159" t="s">
        <v>5</v>
      </c>
      <c r="B29" s="35" t="s">
        <v>99</v>
      </c>
      <c r="C29" s="35">
        <v>54511</v>
      </c>
      <c r="D29" s="41">
        <v>1620</v>
      </c>
      <c r="E29" s="28"/>
      <c r="F29" s="89" t="s">
        <v>1</v>
      </c>
      <c r="G29" s="90"/>
      <c r="H29" s="90"/>
      <c r="I29" s="90"/>
      <c r="J29" s="90"/>
      <c r="K29" s="91"/>
      <c r="L29" s="13" t="s">
        <v>16</v>
      </c>
      <c r="M29" s="179"/>
      <c r="N29" s="37" t="s">
        <v>98</v>
      </c>
      <c r="O29" s="37">
        <v>54547</v>
      </c>
      <c r="P29" s="38">
        <v>3505</v>
      </c>
      <c r="Q29" s="26"/>
      <c r="R29" s="136" t="s">
        <v>1</v>
      </c>
      <c r="S29" s="137"/>
      <c r="T29" s="137"/>
      <c r="U29" s="141"/>
      <c r="V29" s="11" t="s">
        <v>42</v>
      </c>
    </row>
    <row r="30" spans="1:30" ht="30" customHeight="1" x14ac:dyDescent="0.2">
      <c r="A30" s="159"/>
      <c r="B30" s="37" t="s">
        <v>102</v>
      </c>
      <c r="C30" s="37">
        <v>54512</v>
      </c>
      <c r="D30" s="42">
        <v>3120</v>
      </c>
      <c r="E30" s="26"/>
      <c r="F30" s="89" t="s">
        <v>1</v>
      </c>
      <c r="G30" s="90"/>
      <c r="H30" s="90"/>
      <c r="I30" s="90"/>
      <c r="J30" s="90"/>
      <c r="K30" s="91"/>
      <c r="L30" s="14" t="s">
        <v>17</v>
      </c>
      <c r="M30" s="179"/>
      <c r="N30" s="37" t="s">
        <v>100</v>
      </c>
      <c r="O30" s="37">
        <v>54548</v>
      </c>
      <c r="P30" s="38">
        <v>1660</v>
      </c>
      <c r="Q30" s="26"/>
      <c r="R30" s="136" t="s">
        <v>1</v>
      </c>
      <c r="S30" s="137"/>
      <c r="T30" s="137"/>
      <c r="U30" s="141"/>
      <c r="V30" s="11" t="s">
        <v>101</v>
      </c>
    </row>
    <row r="31" spans="1:30" ht="30" customHeight="1" x14ac:dyDescent="0.2">
      <c r="A31" s="159"/>
      <c r="B31" s="37" t="s">
        <v>104</v>
      </c>
      <c r="C31" s="37">
        <v>54513</v>
      </c>
      <c r="D31" s="42">
        <v>4415</v>
      </c>
      <c r="E31" s="26"/>
      <c r="F31" s="89" t="s">
        <v>1</v>
      </c>
      <c r="G31" s="90"/>
      <c r="H31" s="90"/>
      <c r="I31" s="90"/>
      <c r="J31" s="90"/>
      <c r="K31" s="91"/>
      <c r="L31" s="14" t="s">
        <v>18</v>
      </c>
      <c r="M31" s="179"/>
      <c r="N31" s="37" t="s">
        <v>103</v>
      </c>
      <c r="O31" s="37">
        <v>54549</v>
      </c>
      <c r="P31" s="38">
        <v>5145</v>
      </c>
      <c r="Q31" s="26"/>
      <c r="R31" s="136" t="s">
        <v>1</v>
      </c>
      <c r="S31" s="137"/>
      <c r="T31" s="137"/>
      <c r="U31" s="141"/>
      <c r="V31" s="11" t="s">
        <v>43</v>
      </c>
    </row>
    <row r="32" spans="1:30" ht="30" customHeight="1" x14ac:dyDescent="0.2">
      <c r="A32" s="159"/>
      <c r="B32" s="37" t="s">
        <v>107</v>
      </c>
      <c r="C32" s="37">
        <v>54514</v>
      </c>
      <c r="D32" s="42">
        <v>4750</v>
      </c>
      <c r="E32" s="26"/>
      <c r="F32" s="89" t="s">
        <v>1</v>
      </c>
      <c r="G32" s="90"/>
      <c r="H32" s="90"/>
      <c r="I32" s="90"/>
      <c r="J32" s="90"/>
      <c r="K32" s="91"/>
      <c r="L32" s="14" t="s">
        <v>21</v>
      </c>
      <c r="M32" s="179"/>
      <c r="N32" s="37" t="s">
        <v>105</v>
      </c>
      <c r="O32" s="37">
        <v>54550</v>
      </c>
      <c r="P32" s="38">
        <v>4940</v>
      </c>
      <c r="Q32" s="26"/>
      <c r="R32" s="136" t="s">
        <v>1</v>
      </c>
      <c r="S32" s="137"/>
      <c r="T32" s="137"/>
      <c r="U32" s="141"/>
      <c r="V32" s="11" t="s">
        <v>106</v>
      </c>
    </row>
    <row r="33" spans="1:22" ht="30" customHeight="1" x14ac:dyDescent="0.2">
      <c r="A33" s="159"/>
      <c r="B33" s="37" t="s">
        <v>109</v>
      </c>
      <c r="C33" s="37">
        <v>54515</v>
      </c>
      <c r="D33" s="42">
        <v>2785</v>
      </c>
      <c r="E33" s="26"/>
      <c r="F33" s="89" t="s">
        <v>1</v>
      </c>
      <c r="G33" s="90"/>
      <c r="H33" s="90"/>
      <c r="I33" s="90"/>
      <c r="J33" s="90"/>
      <c r="K33" s="91"/>
      <c r="L33" s="14" t="s">
        <v>19</v>
      </c>
      <c r="M33" s="205"/>
      <c r="N33" s="39" t="s">
        <v>108</v>
      </c>
      <c r="O33" s="39">
        <v>54551</v>
      </c>
      <c r="P33" s="43">
        <v>5210</v>
      </c>
      <c r="Q33" s="29"/>
      <c r="R33" s="162" t="s">
        <v>1</v>
      </c>
      <c r="S33" s="163"/>
      <c r="T33" s="163"/>
      <c r="U33" s="164"/>
      <c r="V33" s="15" t="s">
        <v>0</v>
      </c>
    </row>
    <row r="34" spans="1:22" ht="30" customHeight="1" x14ac:dyDescent="0.2">
      <c r="A34" s="159"/>
      <c r="B34" s="37" t="s">
        <v>111</v>
      </c>
      <c r="C34" s="37">
        <v>54516</v>
      </c>
      <c r="D34" s="42">
        <v>2585</v>
      </c>
      <c r="E34" s="26"/>
      <c r="F34" s="89" t="s">
        <v>1</v>
      </c>
      <c r="G34" s="90"/>
      <c r="H34" s="90"/>
      <c r="I34" s="90"/>
      <c r="J34" s="90"/>
      <c r="K34" s="91"/>
      <c r="L34" s="14" t="s">
        <v>20</v>
      </c>
      <c r="M34" s="178" t="s">
        <v>8</v>
      </c>
      <c r="N34" s="35" t="s">
        <v>110</v>
      </c>
      <c r="O34" s="35">
        <v>54552</v>
      </c>
      <c r="P34" s="44">
        <v>5150</v>
      </c>
      <c r="Q34" s="28"/>
      <c r="R34" s="136" t="s">
        <v>1</v>
      </c>
      <c r="S34" s="137"/>
      <c r="T34" s="137"/>
      <c r="U34" s="141"/>
      <c r="V34" s="9" t="s">
        <v>55</v>
      </c>
    </row>
    <row r="35" spans="1:22" ht="30" customHeight="1" x14ac:dyDescent="0.2">
      <c r="A35" s="160"/>
      <c r="B35" s="39" t="s">
        <v>113</v>
      </c>
      <c r="C35" s="39">
        <v>54517</v>
      </c>
      <c r="D35" s="43">
        <v>4105</v>
      </c>
      <c r="E35" s="29"/>
      <c r="F35" s="175" t="s">
        <v>1</v>
      </c>
      <c r="G35" s="176"/>
      <c r="H35" s="176"/>
      <c r="I35" s="176"/>
      <c r="J35" s="176"/>
      <c r="K35" s="177"/>
      <c r="L35" s="16" t="s">
        <v>54</v>
      </c>
      <c r="M35" s="179"/>
      <c r="N35" s="37" t="s">
        <v>112</v>
      </c>
      <c r="O35" s="37">
        <v>54553</v>
      </c>
      <c r="P35" s="38">
        <v>2680</v>
      </c>
      <c r="Q35" s="26"/>
      <c r="R35" s="136" t="s">
        <v>1</v>
      </c>
      <c r="S35" s="137"/>
      <c r="T35" s="137"/>
      <c r="U35" s="141"/>
      <c r="V35" s="11" t="s">
        <v>44</v>
      </c>
    </row>
    <row r="36" spans="1:22" ht="30" customHeight="1" x14ac:dyDescent="0.2">
      <c r="A36" s="158" t="s">
        <v>4</v>
      </c>
      <c r="B36" s="35" t="s">
        <v>115</v>
      </c>
      <c r="C36" s="35">
        <v>54518</v>
      </c>
      <c r="D36" s="44">
        <v>1095</v>
      </c>
      <c r="E36" s="28"/>
      <c r="F36" s="89" t="s">
        <v>1</v>
      </c>
      <c r="G36" s="90"/>
      <c r="H36" s="90"/>
      <c r="I36" s="90"/>
      <c r="J36" s="90"/>
      <c r="K36" s="91"/>
      <c r="L36" s="13" t="s">
        <v>22</v>
      </c>
      <c r="M36" s="179"/>
      <c r="N36" s="37" t="s">
        <v>114</v>
      </c>
      <c r="O36" s="37">
        <v>54554</v>
      </c>
      <c r="P36" s="38">
        <v>3490</v>
      </c>
      <c r="Q36" s="26"/>
      <c r="R36" s="136" t="s">
        <v>1</v>
      </c>
      <c r="S36" s="137"/>
      <c r="T36" s="137"/>
      <c r="U36" s="141"/>
      <c r="V36" s="11" t="s">
        <v>45</v>
      </c>
    </row>
    <row r="37" spans="1:22" ht="30" customHeight="1" x14ac:dyDescent="0.2">
      <c r="A37" s="159"/>
      <c r="B37" s="37" t="s">
        <v>117</v>
      </c>
      <c r="C37" s="37">
        <v>54519</v>
      </c>
      <c r="D37" s="38">
        <v>1260</v>
      </c>
      <c r="E37" s="26"/>
      <c r="F37" s="89" t="s">
        <v>1</v>
      </c>
      <c r="G37" s="90"/>
      <c r="H37" s="90"/>
      <c r="I37" s="90"/>
      <c r="J37" s="90"/>
      <c r="K37" s="91"/>
      <c r="L37" s="14" t="s">
        <v>23</v>
      </c>
      <c r="M37" s="179"/>
      <c r="N37" s="37" t="s">
        <v>116</v>
      </c>
      <c r="O37" s="37">
        <v>54555</v>
      </c>
      <c r="P37" s="38">
        <v>5150</v>
      </c>
      <c r="Q37" s="26"/>
      <c r="R37" s="136" t="s">
        <v>1</v>
      </c>
      <c r="S37" s="137"/>
      <c r="T37" s="137"/>
      <c r="U37" s="141"/>
      <c r="V37" s="11" t="s">
        <v>2</v>
      </c>
    </row>
    <row r="38" spans="1:22" ht="30" customHeight="1" x14ac:dyDescent="0.2">
      <c r="A38" s="159"/>
      <c r="B38" s="37" t="s">
        <v>119</v>
      </c>
      <c r="C38" s="37">
        <v>54520</v>
      </c>
      <c r="D38" s="38">
        <v>1525</v>
      </c>
      <c r="E38" s="26"/>
      <c r="F38" s="89" t="s">
        <v>1</v>
      </c>
      <c r="G38" s="90"/>
      <c r="H38" s="90"/>
      <c r="I38" s="90"/>
      <c r="J38" s="90"/>
      <c r="K38" s="91"/>
      <c r="L38" s="14" t="s">
        <v>24</v>
      </c>
      <c r="M38" s="179"/>
      <c r="N38" s="37" t="s">
        <v>118</v>
      </c>
      <c r="O38" s="37">
        <v>54556</v>
      </c>
      <c r="P38" s="38">
        <v>5055</v>
      </c>
      <c r="Q38" s="26"/>
      <c r="R38" s="136" t="s">
        <v>1</v>
      </c>
      <c r="S38" s="137"/>
      <c r="T38" s="137"/>
      <c r="U38" s="141"/>
      <c r="V38" s="11" t="s">
        <v>46</v>
      </c>
    </row>
    <row r="39" spans="1:22" ht="30" customHeight="1" x14ac:dyDescent="0.2">
      <c r="A39" s="159"/>
      <c r="B39" s="37" t="s">
        <v>121</v>
      </c>
      <c r="C39" s="37">
        <v>54521</v>
      </c>
      <c r="D39" s="38">
        <v>4570</v>
      </c>
      <c r="E39" s="26"/>
      <c r="F39" s="89" t="s">
        <v>1</v>
      </c>
      <c r="G39" s="90"/>
      <c r="H39" s="90"/>
      <c r="I39" s="90"/>
      <c r="J39" s="90"/>
      <c r="K39" s="91"/>
      <c r="L39" s="14" t="s">
        <v>122</v>
      </c>
      <c r="M39" s="179"/>
      <c r="N39" s="37" t="s">
        <v>120</v>
      </c>
      <c r="O39" s="37">
        <v>54557</v>
      </c>
      <c r="P39" s="38">
        <v>3035</v>
      </c>
      <c r="Q39" s="26"/>
      <c r="R39" s="136" t="s">
        <v>1</v>
      </c>
      <c r="S39" s="137"/>
      <c r="T39" s="137"/>
      <c r="U39" s="141"/>
      <c r="V39" s="11" t="s">
        <v>47</v>
      </c>
    </row>
    <row r="40" spans="1:22" ht="30" customHeight="1" x14ac:dyDescent="0.2">
      <c r="A40" s="159"/>
      <c r="B40" s="37" t="s">
        <v>124</v>
      </c>
      <c r="C40" s="37">
        <v>54522</v>
      </c>
      <c r="D40" s="38">
        <v>4400</v>
      </c>
      <c r="E40" s="26"/>
      <c r="F40" s="89" t="s">
        <v>1</v>
      </c>
      <c r="G40" s="90"/>
      <c r="H40" s="90"/>
      <c r="I40" s="90"/>
      <c r="J40" s="90"/>
      <c r="K40" s="91"/>
      <c r="L40" s="14" t="s">
        <v>25</v>
      </c>
      <c r="M40" s="179"/>
      <c r="N40" s="37" t="s">
        <v>123</v>
      </c>
      <c r="O40" s="37">
        <v>54558</v>
      </c>
      <c r="P40" s="38">
        <v>3680</v>
      </c>
      <c r="Q40" s="26"/>
      <c r="R40" s="136" t="s">
        <v>1</v>
      </c>
      <c r="S40" s="137"/>
      <c r="T40" s="137"/>
      <c r="U40" s="141"/>
      <c r="V40" s="11" t="s">
        <v>48</v>
      </c>
    </row>
    <row r="41" spans="1:22" ht="30" customHeight="1" x14ac:dyDescent="0.2">
      <c r="A41" s="159"/>
      <c r="B41" s="37" t="s">
        <v>127</v>
      </c>
      <c r="C41" s="37">
        <v>54523</v>
      </c>
      <c r="D41" s="38">
        <v>1145</v>
      </c>
      <c r="E41" s="26"/>
      <c r="F41" s="89" t="s">
        <v>1</v>
      </c>
      <c r="G41" s="90"/>
      <c r="H41" s="90"/>
      <c r="I41" s="90"/>
      <c r="J41" s="90"/>
      <c r="K41" s="91"/>
      <c r="L41" s="14" t="s">
        <v>26</v>
      </c>
      <c r="M41" s="179"/>
      <c r="N41" s="37" t="s">
        <v>125</v>
      </c>
      <c r="O41" s="37">
        <v>54559</v>
      </c>
      <c r="P41" s="38">
        <v>2615</v>
      </c>
      <c r="Q41" s="48"/>
      <c r="R41" s="136" t="s">
        <v>1</v>
      </c>
      <c r="S41" s="137"/>
      <c r="T41" s="137"/>
      <c r="U41" s="141"/>
      <c r="V41" s="11" t="s">
        <v>126</v>
      </c>
    </row>
    <row r="42" spans="1:22" ht="30" customHeight="1" thickBot="1" x14ac:dyDescent="0.25">
      <c r="A42" s="159"/>
      <c r="B42" s="37" t="s">
        <v>128</v>
      </c>
      <c r="C42" s="37">
        <v>54524</v>
      </c>
      <c r="D42" s="38">
        <v>3990</v>
      </c>
      <c r="E42" s="26"/>
      <c r="F42" s="89" t="s">
        <v>1</v>
      </c>
      <c r="G42" s="90"/>
      <c r="H42" s="90"/>
      <c r="I42" s="90"/>
      <c r="J42" s="90"/>
      <c r="K42" s="91"/>
      <c r="L42" s="14" t="s">
        <v>27</v>
      </c>
      <c r="M42" s="55"/>
      <c r="N42" s="56" t="s">
        <v>175</v>
      </c>
      <c r="O42" s="57">
        <v>54566</v>
      </c>
      <c r="P42" s="58">
        <v>1195</v>
      </c>
      <c r="Q42" s="49"/>
      <c r="R42" s="155"/>
      <c r="S42" s="156"/>
      <c r="T42" s="156"/>
      <c r="U42" s="157"/>
      <c r="V42" s="50" t="s">
        <v>176</v>
      </c>
    </row>
    <row r="43" spans="1:22" ht="30" customHeight="1" x14ac:dyDescent="0.2">
      <c r="A43" s="159"/>
      <c r="B43" s="37" t="s">
        <v>129</v>
      </c>
      <c r="C43" s="37">
        <v>54525</v>
      </c>
      <c r="D43" s="38">
        <v>8125</v>
      </c>
      <c r="E43" s="26"/>
      <c r="F43" s="89" t="s">
        <v>1</v>
      </c>
      <c r="G43" s="90"/>
      <c r="H43" s="90"/>
      <c r="I43" s="90"/>
      <c r="J43" s="90"/>
      <c r="K43" s="91"/>
      <c r="L43" s="14" t="s">
        <v>49</v>
      </c>
      <c r="M43" s="112" t="s">
        <v>9</v>
      </c>
      <c r="N43" s="113"/>
      <c r="O43" s="113"/>
      <c r="P43" s="151">
        <v>232545</v>
      </c>
      <c r="Q43" s="153">
        <f>SUM(E19:E54,Q19:Q42)</f>
        <v>0</v>
      </c>
      <c r="R43" s="100" t="s">
        <v>1</v>
      </c>
      <c r="S43" s="96"/>
      <c r="T43" s="96"/>
      <c r="U43" s="96"/>
      <c r="V43" s="97"/>
    </row>
    <row r="44" spans="1:22" ht="30" customHeight="1" thickBot="1" x14ac:dyDescent="0.25">
      <c r="A44" s="159"/>
      <c r="B44" s="37" t="s">
        <v>130</v>
      </c>
      <c r="C44" s="37">
        <v>54526</v>
      </c>
      <c r="D44" s="38">
        <v>1665</v>
      </c>
      <c r="E44" s="26"/>
      <c r="F44" s="89" t="s">
        <v>1</v>
      </c>
      <c r="G44" s="90"/>
      <c r="H44" s="90"/>
      <c r="I44" s="90"/>
      <c r="J44" s="90"/>
      <c r="K44" s="91"/>
      <c r="L44" s="14" t="s">
        <v>28</v>
      </c>
      <c r="M44" s="115"/>
      <c r="N44" s="116"/>
      <c r="O44" s="116"/>
      <c r="P44" s="152"/>
      <c r="Q44" s="154"/>
      <c r="R44" s="101"/>
      <c r="S44" s="98"/>
      <c r="T44" s="98"/>
      <c r="U44" s="98"/>
      <c r="V44" s="99"/>
    </row>
    <row r="45" spans="1:22" ht="30" customHeight="1" thickBot="1" x14ac:dyDescent="0.25">
      <c r="A45" s="159"/>
      <c r="B45" s="37" t="s">
        <v>131</v>
      </c>
      <c r="C45" s="37">
        <v>54527</v>
      </c>
      <c r="D45" s="38">
        <v>2505</v>
      </c>
      <c r="E45" s="26"/>
      <c r="F45" s="89" t="s">
        <v>1</v>
      </c>
      <c r="G45" s="90"/>
      <c r="H45" s="90"/>
      <c r="I45" s="90"/>
      <c r="J45" s="90"/>
      <c r="K45" s="91"/>
      <c r="L45" s="14" t="s">
        <v>29</v>
      </c>
      <c r="M45" s="112" t="s">
        <v>10</v>
      </c>
      <c r="N45" s="174"/>
      <c r="O45" s="59">
        <v>54560</v>
      </c>
      <c r="P45" s="60">
        <v>13090</v>
      </c>
      <c r="Q45" s="31"/>
      <c r="R45" s="144" t="s">
        <v>1</v>
      </c>
      <c r="S45" s="145"/>
      <c r="T45" s="145"/>
      <c r="U45" s="145"/>
      <c r="V45" s="146"/>
    </row>
    <row r="46" spans="1:22" ht="30" customHeight="1" x14ac:dyDescent="0.2">
      <c r="A46" s="159"/>
      <c r="B46" s="37" t="s">
        <v>132</v>
      </c>
      <c r="C46" s="37">
        <v>54528</v>
      </c>
      <c r="D46" s="38">
        <v>3895</v>
      </c>
      <c r="E46" s="26"/>
      <c r="F46" s="89" t="s">
        <v>1</v>
      </c>
      <c r="G46" s="90"/>
      <c r="H46" s="90"/>
      <c r="I46" s="90"/>
      <c r="J46" s="90"/>
      <c r="K46" s="91"/>
      <c r="L46" s="14" t="s">
        <v>30</v>
      </c>
      <c r="M46" s="142" t="s">
        <v>133</v>
      </c>
      <c r="N46" s="143"/>
      <c r="O46" s="61">
        <v>54561</v>
      </c>
      <c r="P46" s="62">
        <v>6655</v>
      </c>
      <c r="Q46" s="32"/>
      <c r="R46" s="147" t="s">
        <v>1</v>
      </c>
      <c r="S46" s="148"/>
      <c r="T46" s="148"/>
      <c r="U46" s="148"/>
      <c r="V46" s="149"/>
    </row>
    <row r="47" spans="1:22" ht="30" customHeight="1" x14ac:dyDescent="0.2">
      <c r="A47" s="159"/>
      <c r="B47" s="37" t="s">
        <v>134</v>
      </c>
      <c r="C47" s="37">
        <v>54529</v>
      </c>
      <c r="D47" s="38">
        <v>3015</v>
      </c>
      <c r="E47" s="26"/>
      <c r="F47" s="89" t="s">
        <v>1</v>
      </c>
      <c r="G47" s="90"/>
      <c r="H47" s="90"/>
      <c r="I47" s="90"/>
      <c r="J47" s="90"/>
      <c r="K47" s="91"/>
      <c r="L47" s="14" t="s">
        <v>53</v>
      </c>
      <c r="M47" s="122" t="s">
        <v>135</v>
      </c>
      <c r="N47" s="123"/>
      <c r="O47" s="63">
        <v>54562</v>
      </c>
      <c r="P47" s="64">
        <v>7610</v>
      </c>
      <c r="Q47" s="33"/>
      <c r="R47" s="133"/>
      <c r="S47" s="134"/>
      <c r="T47" s="134"/>
      <c r="U47" s="134"/>
      <c r="V47" s="135"/>
    </row>
    <row r="48" spans="1:22" ht="30" customHeight="1" thickBot="1" x14ac:dyDescent="0.25">
      <c r="A48" s="159"/>
      <c r="B48" s="37" t="s">
        <v>136</v>
      </c>
      <c r="C48" s="37">
        <v>54530</v>
      </c>
      <c r="D48" s="38">
        <v>4530</v>
      </c>
      <c r="E48" s="26"/>
      <c r="F48" s="89" t="s">
        <v>1</v>
      </c>
      <c r="G48" s="90"/>
      <c r="H48" s="90"/>
      <c r="I48" s="90"/>
      <c r="J48" s="90"/>
      <c r="K48" s="91"/>
      <c r="L48" s="14" t="s">
        <v>31</v>
      </c>
      <c r="M48" s="110" t="s">
        <v>157</v>
      </c>
      <c r="N48" s="150"/>
      <c r="O48" s="65">
        <v>54563</v>
      </c>
      <c r="P48" s="66">
        <v>1615</v>
      </c>
      <c r="Q48" s="34"/>
      <c r="R48" s="86" t="s">
        <v>1</v>
      </c>
      <c r="S48" s="87"/>
      <c r="T48" s="87"/>
      <c r="U48" s="87"/>
      <c r="V48" s="88"/>
    </row>
    <row r="49" spans="1:24" ht="30" customHeight="1" x14ac:dyDescent="0.2">
      <c r="A49" s="159"/>
      <c r="B49" s="37" t="s">
        <v>137</v>
      </c>
      <c r="C49" s="37">
        <v>54531</v>
      </c>
      <c r="D49" s="38">
        <v>4470</v>
      </c>
      <c r="E49" s="26"/>
      <c r="F49" s="89" t="s">
        <v>1</v>
      </c>
      <c r="G49" s="90"/>
      <c r="H49" s="90"/>
      <c r="I49" s="90"/>
      <c r="J49" s="90"/>
      <c r="K49" s="91"/>
      <c r="L49" s="14" t="s">
        <v>32</v>
      </c>
      <c r="M49" s="139" t="s">
        <v>154</v>
      </c>
      <c r="N49" s="140"/>
      <c r="O49" s="68">
        <v>54564</v>
      </c>
      <c r="P49" s="67">
        <v>6420</v>
      </c>
      <c r="Q49" s="47"/>
      <c r="R49" s="136"/>
      <c r="S49" s="137"/>
      <c r="T49" s="137"/>
      <c r="U49" s="137"/>
      <c r="V49" s="138"/>
    </row>
    <row r="50" spans="1:24" ht="30" customHeight="1" thickBot="1" x14ac:dyDescent="0.25">
      <c r="A50" s="159"/>
      <c r="B50" s="37" t="s">
        <v>138</v>
      </c>
      <c r="C50" s="37">
        <v>54532</v>
      </c>
      <c r="D50" s="38">
        <v>5340</v>
      </c>
      <c r="E50" s="26"/>
      <c r="F50" s="89" t="s">
        <v>1</v>
      </c>
      <c r="G50" s="90"/>
      <c r="H50" s="90"/>
      <c r="I50" s="90"/>
      <c r="J50" s="90"/>
      <c r="K50" s="91"/>
      <c r="L50" s="14" t="s">
        <v>33</v>
      </c>
      <c r="M50" s="110" t="s">
        <v>153</v>
      </c>
      <c r="N50" s="111"/>
      <c r="O50" s="70">
        <v>54565</v>
      </c>
      <c r="P50" s="69">
        <v>1165</v>
      </c>
      <c r="Q50" s="34"/>
      <c r="R50" s="86" t="s">
        <v>1</v>
      </c>
      <c r="S50" s="87"/>
      <c r="T50" s="87"/>
      <c r="U50" s="87"/>
      <c r="V50" s="88"/>
    </row>
    <row r="51" spans="1:24" ht="30" customHeight="1" x14ac:dyDescent="0.2">
      <c r="A51" s="159"/>
      <c r="B51" s="37" t="s">
        <v>139</v>
      </c>
      <c r="C51" s="37">
        <v>54533</v>
      </c>
      <c r="D51" s="38">
        <v>3375</v>
      </c>
      <c r="E51" s="26"/>
      <c r="F51" s="89"/>
      <c r="G51" s="90"/>
      <c r="H51" s="90"/>
      <c r="I51" s="90"/>
      <c r="J51" s="90"/>
      <c r="K51" s="91"/>
      <c r="L51" s="14" t="s">
        <v>34</v>
      </c>
      <c r="M51" s="112" t="s">
        <v>3</v>
      </c>
      <c r="N51" s="113"/>
      <c r="O51" s="114"/>
      <c r="P51" s="92">
        <f>P45+P46+P47+P48+P49+P50</f>
        <v>36555</v>
      </c>
      <c r="Q51" s="94">
        <f>SUM(Q45+Q46+Q47+Q48+Q49+Q50)</f>
        <v>0</v>
      </c>
      <c r="R51" s="96" t="s">
        <v>1</v>
      </c>
      <c r="S51" s="96"/>
      <c r="T51" s="96"/>
      <c r="U51" s="96"/>
      <c r="V51" s="97"/>
    </row>
    <row r="52" spans="1:24" ht="30" customHeight="1" thickBot="1" x14ac:dyDescent="0.25">
      <c r="A52" s="159"/>
      <c r="B52" s="37" t="s">
        <v>140</v>
      </c>
      <c r="C52" s="37">
        <v>54534</v>
      </c>
      <c r="D52" s="38">
        <v>3555</v>
      </c>
      <c r="E52" s="26"/>
      <c r="F52" s="89"/>
      <c r="G52" s="90"/>
      <c r="H52" s="90"/>
      <c r="I52" s="90"/>
      <c r="J52" s="90"/>
      <c r="K52" s="91"/>
      <c r="L52" s="14" t="s">
        <v>35</v>
      </c>
      <c r="M52" s="115"/>
      <c r="N52" s="116"/>
      <c r="O52" s="117"/>
      <c r="P52" s="93"/>
      <c r="Q52" s="95"/>
      <c r="R52" s="98"/>
      <c r="S52" s="98"/>
      <c r="T52" s="98"/>
      <c r="U52" s="98"/>
      <c r="V52" s="99"/>
    </row>
    <row r="53" spans="1:24" ht="30" customHeight="1" x14ac:dyDescent="0.2">
      <c r="A53" s="159"/>
      <c r="B53" s="37" t="s">
        <v>141</v>
      </c>
      <c r="C53" s="37">
        <v>54535</v>
      </c>
      <c r="D53" s="38">
        <v>6715</v>
      </c>
      <c r="E53" s="26"/>
      <c r="F53" s="89" t="s">
        <v>1</v>
      </c>
      <c r="G53" s="90"/>
      <c r="H53" s="90"/>
      <c r="I53" s="90"/>
      <c r="J53" s="90"/>
      <c r="K53" s="91"/>
      <c r="L53" s="14" t="s">
        <v>37</v>
      </c>
      <c r="M53" s="118" t="s">
        <v>142</v>
      </c>
      <c r="N53" s="119"/>
      <c r="O53" s="119"/>
      <c r="P53" s="108">
        <f>P43+P51</f>
        <v>269100</v>
      </c>
      <c r="Q53" s="94">
        <f>Q43+Q51</f>
        <v>0</v>
      </c>
      <c r="R53" s="100" t="s">
        <v>1</v>
      </c>
      <c r="S53" s="96"/>
      <c r="T53" s="96"/>
      <c r="U53" s="96"/>
      <c r="V53" s="97"/>
    </row>
    <row r="54" spans="1:24" ht="30" customHeight="1" thickBot="1" x14ac:dyDescent="0.25">
      <c r="A54" s="161"/>
      <c r="B54" s="45" t="s">
        <v>143</v>
      </c>
      <c r="C54" s="45">
        <v>54536</v>
      </c>
      <c r="D54" s="46">
        <v>4210</v>
      </c>
      <c r="E54" s="27"/>
      <c r="F54" s="102" t="s">
        <v>1</v>
      </c>
      <c r="G54" s="103"/>
      <c r="H54" s="103"/>
      <c r="I54" s="103"/>
      <c r="J54" s="103"/>
      <c r="K54" s="104"/>
      <c r="L54" s="17" t="s">
        <v>36</v>
      </c>
      <c r="M54" s="120"/>
      <c r="N54" s="121"/>
      <c r="O54" s="121"/>
      <c r="P54" s="109"/>
      <c r="Q54" s="95"/>
      <c r="R54" s="101"/>
      <c r="S54" s="98"/>
      <c r="T54" s="98"/>
      <c r="U54" s="98"/>
      <c r="V54" s="99"/>
    </row>
    <row r="55" spans="1:24" ht="35.1" customHeight="1" x14ac:dyDescent="0.15">
      <c r="A55" s="207" t="s">
        <v>182</v>
      </c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X55" s="18"/>
    </row>
    <row r="56" spans="1:24" ht="27.95" customHeight="1" thickBot="1" x14ac:dyDescent="0.2">
      <c r="A56" s="77" t="s">
        <v>177</v>
      </c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1"/>
      <c r="W56" s="18"/>
      <c r="X56" s="18"/>
    </row>
    <row r="57" spans="1:24" ht="27.95" customHeight="1" x14ac:dyDescent="0.15">
      <c r="A57" s="76" t="s">
        <v>183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4" t="s">
        <v>158</v>
      </c>
      <c r="V57" s="75"/>
      <c r="X57" s="18"/>
    </row>
    <row r="58" spans="1:24" ht="30" customHeight="1" x14ac:dyDescent="0.15">
      <c r="A58" s="73" t="s">
        <v>172</v>
      </c>
      <c r="B58" s="73"/>
      <c r="C58" s="73"/>
      <c r="D58" s="206" t="s">
        <v>179</v>
      </c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84"/>
      <c r="V58" s="85"/>
    </row>
    <row r="59" spans="1:24" ht="45.75" customHeight="1" thickBot="1" x14ac:dyDescent="0.2">
      <c r="A59" s="72" t="s">
        <v>178</v>
      </c>
      <c r="B59" s="72"/>
      <c r="C59" s="72"/>
      <c r="D59" s="78" t="s">
        <v>173</v>
      </c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9"/>
      <c r="V59" s="80"/>
    </row>
    <row r="60" spans="1:24" ht="23.25" customHeight="1" x14ac:dyDescent="0.15">
      <c r="B60" s="1"/>
      <c r="C60" s="1"/>
      <c r="D60" s="1"/>
      <c r="E60" s="21"/>
      <c r="F60" s="1"/>
      <c r="G60" s="1"/>
      <c r="H60" s="1"/>
      <c r="I60" s="1"/>
      <c r="J60" s="1"/>
      <c r="K60" s="1"/>
      <c r="L60" s="1"/>
      <c r="M60" s="1"/>
      <c r="N60" s="19"/>
      <c r="O60" s="19"/>
      <c r="P60" s="19"/>
      <c r="Q60" s="19"/>
      <c r="U60" s="20"/>
      <c r="V60" s="20"/>
      <c r="W60" s="18"/>
      <c r="X60" s="18"/>
    </row>
    <row r="61" spans="1:24" ht="14.25" x14ac:dyDescent="0.15">
      <c r="B61" s="1"/>
      <c r="C61" s="1"/>
      <c r="D61" s="1"/>
      <c r="E61" s="21"/>
      <c r="F61" s="1"/>
      <c r="G61" s="1"/>
      <c r="H61" s="1"/>
      <c r="I61" s="1"/>
      <c r="J61" s="1"/>
      <c r="K61" s="1"/>
      <c r="L61" s="1"/>
      <c r="M61" s="1"/>
      <c r="N61" s="1"/>
      <c r="O61" s="1"/>
      <c r="P61" s="22"/>
      <c r="Q61" s="23"/>
      <c r="R61" s="22"/>
      <c r="S61" s="22"/>
      <c r="T61" s="22"/>
      <c r="U61" s="22"/>
      <c r="V61" s="22"/>
      <c r="W61" s="1"/>
      <c r="X61" s="1"/>
    </row>
  </sheetData>
  <mergeCells count="146">
    <mergeCell ref="D58:T58"/>
    <mergeCell ref="A55:V55"/>
    <mergeCell ref="A1:D3"/>
    <mergeCell ref="E4:L6"/>
    <mergeCell ref="M4:P6"/>
    <mergeCell ref="E9:E10"/>
    <mergeCell ref="E11:E12"/>
    <mergeCell ref="I7:L8"/>
    <mergeCell ref="M7:V8"/>
    <mergeCell ref="Q9:Q10"/>
    <mergeCell ref="R9:R10"/>
    <mergeCell ref="I9:L10"/>
    <mergeCell ref="T4:U6"/>
    <mergeCell ref="E7:H8"/>
    <mergeCell ref="A4:B17"/>
    <mergeCell ref="Q11:Q12"/>
    <mergeCell ref="P9:P10"/>
    <mergeCell ref="Q4:Q6"/>
    <mergeCell ref="M13:P14"/>
    <mergeCell ref="S9:V10"/>
    <mergeCell ref="E13:E14"/>
    <mergeCell ref="F9:H14"/>
    <mergeCell ref="I11:L12"/>
    <mergeCell ref="C4:D6"/>
    <mergeCell ref="C7:D8"/>
    <mergeCell ref="C9:D10"/>
    <mergeCell ref="R4:S6"/>
    <mergeCell ref="V4:V6"/>
    <mergeCell ref="X16:AB16"/>
    <mergeCell ref="Y19:AC19"/>
    <mergeCell ref="R13:R14"/>
    <mergeCell ref="S13:S14"/>
    <mergeCell ref="I13:L14"/>
    <mergeCell ref="T13:T14"/>
    <mergeCell ref="U13:U14"/>
    <mergeCell ref="V13:V14"/>
    <mergeCell ref="R18:U18"/>
    <mergeCell ref="Q13:Q14"/>
    <mergeCell ref="R19:U19"/>
    <mergeCell ref="F18:K18"/>
    <mergeCell ref="F19:K19"/>
    <mergeCell ref="M19:M33"/>
    <mergeCell ref="R29:U29"/>
    <mergeCell ref="R27:U27"/>
    <mergeCell ref="F23:K23"/>
    <mergeCell ref="F25:K25"/>
    <mergeCell ref="R26:U26"/>
    <mergeCell ref="R20:U20"/>
    <mergeCell ref="M45:N45"/>
    <mergeCell ref="F42:K42"/>
    <mergeCell ref="R34:U34"/>
    <mergeCell ref="R37:U37"/>
    <mergeCell ref="F37:K37"/>
    <mergeCell ref="F35:K35"/>
    <mergeCell ref="R32:U32"/>
    <mergeCell ref="M34:M41"/>
    <mergeCell ref="F39:K39"/>
    <mergeCell ref="F34:K34"/>
    <mergeCell ref="R35:U35"/>
    <mergeCell ref="R38:U38"/>
    <mergeCell ref="R39:U39"/>
    <mergeCell ref="F43:K43"/>
    <mergeCell ref="C11:D12"/>
    <mergeCell ref="C13:D14"/>
    <mergeCell ref="R11:V12"/>
    <mergeCell ref="F24:K24"/>
    <mergeCell ref="F21:K21"/>
    <mergeCell ref="R23:U23"/>
    <mergeCell ref="R30:U30"/>
    <mergeCell ref="F30:K30"/>
    <mergeCell ref="R31:U31"/>
    <mergeCell ref="F28:K28"/>
    <mergeCell ref="F27:K27"/>
    <mergeCell ref="F22:K22"/>
    <mergeCell ref="M48:N48"/>
    <mergeCell ref="M43:O44"/>
    <mergeCell ref="P43:P44"/>
    <mergeCell ref="Q43:Q44"/>
    <mergeCell ref="R43:V44"/>
    <mergeCell ref="R42:U42"/>
    <mergeCell ref="R22:U22"/>
    <mergeCell ref="A19:A28"/>
    <mergeCell ref="R24:U24"/>
    <mergeCell ref="R28:U28"/>
    <mergeCell ref="R25:U25"/>
    <mergeCell ref="F26:K26"/>
    <mergeCell ref="A36:A54"/>
    <mergeCell ref="F36:K36"/>
    <mergeCell ref="F38:K38"/>
    <mergeCell ref="F40:K40"/>
    <mergeCell ref="R36:U36"/>
    <mergeCell ref="A29:A35"/>
    <mergeCell ref="F29:K29"/>
    <mergeCell ref="F31:K31"/>
    <mergeCell ref="F33:K33"/>
    <mergeCell ref="R21:U21"/>
    <mergeCell ref="R33:U33"/>
    <mergeCell ref="F32:K32"/>
    <mergeCell ref="M50:N50"/>
    <mergeCell ref="M51:O52"/>
    <mergeCell ref="M53:O54"/>
    <mergeCell ref="M47:N47"/>
    <mergeCell ref="F49:K49"/>
    <mergeCell ref="F20:K20"/>
    <mergeCell ref="C15:V15"/>
    <mergeCell ref="C16:V16"/>
    <mergeCell ref="C17:V17"/>
    <mergeCell ref="R47:V47"/>
    <mergeCell ref="R48:V48"/>
    <mergeCell ref="R49:V49"/>
    <mergeCell ref="F47:K47"/>
    <mergeCell ref="M49:N49"/>
    <mergeCell ref="F48:K48"/>
    <mergeCell ref="R40:U40"/>
    <mergeCell ref="R41:U41"/>
    <mergeCell ref="F46:K46"/>
    <mergeCell ref="M46:N46"/>
    <mergeCell ref="R45:V45"/>
    <mergeCell ref="R46:V46"/>
    <mergeCell ref="F41:K41"/>
    <mergeCell ref="F44:K44"/>
    <mergeCell ref="F45:K45"/>
    <mergeCell ref="A59:C59"/>
    <mergeCell ref="A58:C58"/>
    <mergeCell ref="U57:V57"/>
    <mergeCell ref="A57:T57"/>
    <mergeCell ref="A56:T56"/>
    <mergeCell ref="D59:T59"/>
    <mergeCell ref="U59:V59"/>
    <mergeCell ref="Q1:V3"/>
    <mergeCell ref="E1:P3"/>
    <mergeCell ref="U58:V58"/>
    <mergeCell ref="R50:V50"/>
    <mergeCell ref="F50:K50"/>
    <mergeCell ref="F51:K51"/>
    <mergeCell ref="P51:P52"/>
    <mergeCell ref="Q51:Q52"/>
    <mergeCell ref="R51:V52"/>
    <mergeCell ref="Q53:Q54"/>
    <mergeCell ref="R53:V54"/>
    <mergeCell ref="F52:K52"/>
    <mergeCell ref="F54:K54"/>
    <mergeCell ref="F53:K53"/>
    <mergeCell ref="M9:O10"/>
    <mergeCell ref="M11:P12"/>
    <mergeCell ref="P53:P54"/>
  </mergeCells>
  <phoneticPr fontId="2"/>
  <pageMargins left="0.59055118110236227" right="0.23622047244094491" top="0.31496062992125984" bottom="0.27559055118110237" header="0.31496062992125984" footer="0.15748031496062992"/>
  <pageSetup paperSize="9" scale="53" orientation="portrait" r:id="rId1"/>
  <headerFooter alignWithMargins="0"/>
  <rowBreaks count="1" manualBreakCount="1">
    <brk id="59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サンケイリビング新聞社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サンケイリビング新聞社</dc:creator>
  <cp:lastModifiedBy>中道</cp:lastModifiedBy>
  <cp:lastPrinted>2023-08-21T02:33:19Z</cp:lastPrinted>
  <dcterms:created xsi:type="dcterms:W3CDTF">2006-07-20T04:38:31Z</dcterms:created>
  <dcterms:modified xsi:type="dcterms:W3CDTF">2023-08-21T02:33:20Z</dcterms:modified>
</cp:coreProperties>
</file>